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4.04.03. PÖFTT ülés anyaga\"/>
    </mc:Choice>
  </mc:AlternateContent>
  <bookViews>
    <workbookView xWindow="456" yWindow="108" windowWidth="15480" windowHeight="8172"/>
  </bookViews>
  <sheets>
    <sheet name="bevételek" sheetId="1" r:id="rId1"/>
    <sheet name="kiadások" sheetId="2" r:id="rId2"/>
    <sheet name="3.melléklet" sheetId="3" r:id="rId3"/>
    <sheet name="4.melléklet" sheetId="4" r:id="rId4"/>
    <sheet name="5.melléklet" sheetId="5" r:id="rId5"/>
    <sheet name="5a melléklet" sheetId="13" r:id="rId6"/>
    <sheet name="6.melléklet" sheetId="7" r:id="rId7"/>
    <sheet name="7.melléklet" sheetId="8" r:id="rId8"/>
    <sheet name="8.melléklet" sheetId="11" r:id="rId9"/>
    <sheet name="Munka1" sheetId="12" r:id="rId10"/>
  </sheets>
  <calcPr calcId="152511"/>
</workbook>
</file>

<file path=xl/calcChain.xml><?xml version="1.0" encoding="utf-8"?>
<calcChain xmlns="http://schemas.openxmlformats.org/spreadsheetml/2006/main">
  <c r="F32" i="7" l="1"/>
  <c r="E32" i="7"/>
  <c r="D32" i="7"/>
  <c r="C32" i="7"/>
  <c r="B32" i="7"/>
  <c r="C49" i="1"/>
</calcChain>
</file>

<file path=xl/sharedStrings.xml><?xml version="1.0" encoding="utf-8"?>
<sst xmlns="http://schemas.openxmlformats.org/spreadsheetml/2006/main" count="442" uniqueCount="301">
  <si>
    <t>Cím száma,</t>
  </si>
  <si>
    <t xml:space="preserve">Kiemelt </t>
  </si>
  <si>
    <t>megnevezése:</t>
  </si>
  <si>
    <t>előirányzat</t>
  </si>
  <si>
    <t>száma</t>
  </si>
  <si>
    <t>Kiemelt jogcím megnevezése</t>
  </si>
  <si>
    <t>1.</t>
  </si>
  <si>
    <t>1.1.</t>
  </si>
  <si>
    <t>Intézményi működési bevétel</t>
  </si>
  <si>
    <t>Működési bevételek összesen</t>
  </si>
  <si>
    <t>2.</t>
  </si>
  <si>
    <t>2.1.</t>
  </si>
  <si>
    <t>Normatív hozzájárulások</t>
  </si>
  <si>
    <t>Központosított előirányzatok</t>
  </si>
  <si>
    <t>Normatív kötött felh.támogatások</t>
  </si>
  <si>
    <t>Fejlesztési célú támogatások</t>
  </si>
  <si>
    <t>Egyéb központi támogatások</t>
  </si>
  <si>
    <t>Normatív és normatív kötött felh.</t>
  </si>
  <si>
    <t>támogatások (önk-nak továbbut.)</t>
  </si>
  <si>
    <t>Támogatások összesen</t>
  </si>
  <si>
    <t>3.</t>
  </si>
  <si>
    <t>Felhalmozási és tőkejellegű bev.</t>
  </si>
  <si>
    <t>4.</t>
  </si>
  <si>
    <t>Támogatásértékű bevétel</t>
  </si>
  <si>
    <t>4.1.2.</t>
  </si>
  <si>
    <t>4.1.1.</t>
  </si>
  <si>
    <t>Műk.cél.tám.ért.bev.TB.alapoktól</t>
  </si>
  <si>
    <t xml:space="preserve">5. </t>
  </si>
  <si>
    <t>Véglegesen átvett pénzeszközök</t>
  </si>
  <si>
    <t>6.</t>
  </si>
  <si>
    <t>Támogatási kölcsönök visszatérülése,</t>
  </si>
  <si>
    <t>igénybevétele, értékpapírok kib.bev.</t>
  </si>
  <si>
    <t xml:space="preserve">7. </t>
  </si>
  <si>
    <t>Hitelek</t>
  </si>
  <si>
    <t>8</t>
  </si>
  <si>
    <t>8.1.</t>
  </si>
  <si>
    <t>Pénzforgalom nélküli bevételek összesen</t>
  </si>
  <si>
    <t>Költségvetési létszámkeret</t>
  </si>
  <si>
    <t xml:space="preserve">2. </t>
  </si>
  <si>
    <t xml:space="preserve">Ellátottak pénzbeli juttatásai </t>
  </si>
  <si>
    <t xml:space="preserve">Személyi juttatások </t>
  </si>
  <si>
    <t xml:space="preserve">Munkaadókat terhelő járulékok </t>
  </si>
  <si>
    <t>Dologi kiadások</t>
  </si>
  <si>
    <t>5.</t>
  </si>
  <si>
    <t>Speciális célú támogatások</t>
  </si>
  <si>
    <t>Pénzeszközátadás, egyéb támog. összesen</t>
  </si>
  <si>
    <t>6.2.</t>
  </si>
  <si>
    <t>7.</t>
  </si>
  <si>
    <t xml:space="preserve">Hitelek, kölcsönök törlesztése </t>
  </si>
  <si>
    <t>8.</t>
  </si>
  <si>
    <t>9.</t>
  </si>
  <si>
    <t>Felhalmozási kiadások</t>
  </si>
  <si>
    <t>Rövid lejáratú kötelezettségek</t>
  </si>
  <si>
    <t>Kötelezettségek összesen</t>
  </si>
  <si>
    <t>Felhalmozási pénzeszközátadások</t>
  </si>
  <si>
    <t>10</t>
  </si>
  <si>
    <t>10.1.</t>
  </si>
  <si>
    <t>10.2.</t>
  </si>
  <si>
    <t>11</t>
  </si>
  <si>
    <t>Tartalék összesen</t>
  </si>
  <si>
    <t>11.1.</t>
  </si>
  <si>
    <t>Általános tartalék</t>
  </si>
  <si>
    <t>Céltartalék</t>
  </si>
  <si>
    <t>11.2.</t>
  </si>
  <si>
    <t>KIADÁSOK ÖSSZESEN (1-11)</t>
  </si>
  <si>
    <t>Cím, alcím</t>
  </si>
  <si>
    <t>Lét-</t>
  </si>
  <si>
    <t>szám</t>
  </si>
  <si>
    <t>pénzb.</t>
  </si>
  <si>
    <t>jutt.</t>
  </si>
  <si>
    <t>célú</t>
  </si>
  <si>
    <t>tám.</t>
  </si>
  <si>
    <t>átadás</t>
  </si>
  <si>
    <t>Hitelek,</t>
  </si>
  <si>
    <t>kölcsönök</t>
  </si>
  <si>
    <t>Felhalm.</t>
  </si>
  <si>
    <t>célú pénze.</t>
  </si>
  <si>
    <t>kiadás</t>
  </si>
  <si>
    <t>Kötele-</t>
  </si>
  <si>
    <t>zettségek</t>
  </si>
  <si>
    <t>Tartalék</t>
  </si>
  <si>
    <t>Összesen</t>
  </si>
  <si>
    <t xml:space="preserve"> megnevezése</t>
  </si>
  <si>
    <t>Cím,</t>
  </si>
  <si>
    <t>alcím</t>
  </si>
  <si>
    <t xml:space="preserve"> Igazgatási tevékenys.</t>
  </si>
  <si>
    <t>Családsegítő szolgálat</t>
  </si>
  <si>
    <t>Gyermekjóléti szolg.</t>
  </si>
  <si>
    <t>Házi segítség nyújtás</t>
  </si>
  <si>
    <t>Megnevezés</t>
  </si>
  <si>
    <t>jogcím száma</t>
  </si>
  <si>
    <t>Működési bevételek</t>
  </si>
  <si>
    <t>Támogatások</t>
  </si>
  <si>
    <t>Támogatásértékű működési bev.</t>
  </si>
  <si>
    <t>Véglegesen átvett pénzeszköz</t>
  </si>
  <si>
    <t>Felhalmozási és tőkejellegű bevét.</t>
  </si>
  <si>
    <t>4.2.</t>
  </si>
  <si>
    <t>Támogatásért. felhalm. bevétel</t>
  </si>
  <si>
    <t>Támogatási kölcs. visszatérülése</t>
  </si>
  <si>
    <t>7.1.</t>
  </si>
  <si>
    <t>Működési célú hitelek</t>
  </si>
  <si>
    <t>7.2.</t>
  </si>
  <si>
    <t>Felhalmozási célú hitelek</t>
  </si>
  <si>
    <t>Felhalmozási célú bevételek össz.</t>
  </si>
  <si>
    <t>4.1..</t>
  </si>
  <si>
    <t>Pénzforgalom nélküli bevételek</t>
  </si>
  <si>
    <t>BEVÉTELEK MINDÖSSZESEN</t>
  </si>
  <si>
    <t>1</t>
  </si>
  <si>
    <t>Személyi juttatások</t>
  </si>
  <si>
    <t>Munkaadókat terhelő jár.</t>
  </si>
  <si>
    <t>Ellátottak pénzbeli juttatásai</t>
  </si>
  <si>
    <t>Speciális célú támogatás</t>
  </si>
  <si>
    <t>Pénzeszközátadás, egyéb támog.</t>
  </si>
  <si>
    <t>Hitelek, kölcsönök törlesztése</t>
  </si>
  <si>
    <t>10.</t>
  </si>
  <si>
    <t>Kötelezettségek</t>
  </si>
  <si>
    <t>11.</t>
  </si>
  <si>
    <t>Felhalmozási kiadások összesen</t>
  </si>
  <si>
    <t>II.</t>
  </si>
  <si>
    <t>III.</t>
  </si>
  <si>
    <t>V.</t>
  </si>
  <si>
    <t>IV.</t>
  </si>
  <si>
    <t>VI.</t>
  </si>
  <si>
    <t>VII.</t>
  </si>
  <si>
    <t>VIII.</t>
  </si>
  <si>
    <t>IX.</t>
  </si>
  <si>
    <t>X.</t>
  </si>
  <si>
    <t>XI.</t>
  </si>
  <si>
    <t>XII.</t>
  </si>
  <si>
    <t>I.</t>
  </si>
  <si>
    <t>Bevételek</t>
  </si>
  <si>
    <t>Felhalmozási és tőkejell.bev</t>
  </si>
  <si>
    <t>Véglegesen átvett pénzeszk</t>
  </si>
  <si>
    <t>Támogatási kölcsönök visszatér.</t>
  </si>
  <si>
    <t>Munkaadókat terhelő járulékok</t>
  </si>
  <si>
    <t>Dologi Kiadások</t>
  </si>
  <si>
    <t>Pénzeszközátadás, egyéb tám.</t>
  </si>
  <si>
    <t>Felhalmozási célú kiadások</t>
  </si>
  <si>
    <t>Felhalm.célú pénzeszközátad.</t>
  </si>
  <si>
    <t>Kiadások</t>
  </si>
  <si>
    <t>Gyermekjóléti feladatok</t>
  </si>
  <si>
    <t>Családsegítés</t>
  </si>
  <si>
    <t>Házi segítségnyújtás</t>
  </si>
  <si>
    <t>Ellát.</t>
  </si>
  <si>
    <t>Spec.</t>
  </si>
  <si>
    <t>4.1.3.</t>
  </si>
  <si>
    <t>Műk.cél.tám.ért. bevétel közp-i szervtől</t>
  </si>
  <si>
    <t>Hosszú lejáratú kötelezettségek</t>
  </si>
  <si>
    <t>Maradvány összege</t>
  </si>
  <si>
    <t>Hiány összege</t>
  </si>
  <si>
    <t>Átcsoportosítás</t>
  </si>
  <si>
    <t>Bevétel</t>
  </si>
  <si>
    <t>Kiadás</t>
  </si>
  <si>
    <t>4.1.4.</t>
  </si>
  <si>
    <t>Műk.cél.tám.ért.bev. elkül.áll.pénzalaptól</t>
  </si>
  <si>
    <t>Műk.cél.tám.ért.pénzeszk.átvétel önk-tól</t>
  </si>
  <si>
    <t>Műk.cél.tám.ért.pénzeszk.átvétel áh-on kívülről</t>
  </si>
  <si>
    <t>4.1.5.</t>
  </si>
  <si>
    <t>6.1</t>
  </si>
  <si>
    <t>Pénzforgalom nélküli bev.</t>
  </si>
  <si>
    <t>2.2.</t>
  </si>
  <si>
    <t>2.3.</t>
  </si>
  <si>
    <t>2.4.</t>
  </si>
  <si>
    <t>2.5.</t>
  </si>
  <si>
    <t>2.6.</t>
  </si>
  <si>
    <t>6.3.</t>
  </si>
  <si>
    <t>Tárgyévi bevételek összesen</t>
  </si>
  <si>
    <t>BEVÉTELEK MINDÖSSZESEN(1-8.)</t>
  </si>
  <si>
    <t>8.2.</t>
  </si>
  <si>
    <t>Tárgyévi kiadások összesen</t>
  </si>
  <si>
    <t>Költségvetési  hiány(-)/többlet(+)</t>
  </si>
  <si>
    <t>igénybevétele</t>
  </si>
  <si>
    <t>Előző évek pénzmaradványának</t>
  </si>
  <si>
    <t>Kiadások mindösszesen</t>
  </si>
  <si>
    <t>Bevételek mindösszesen</t>
  </si>
  <si>
    <t xml:space="preserve">                     Tárgyévi bevételek összesen</t>
  </si>
  <si>
    <t xml:space="preserve">Támogatásértékű bevétel </t>
  </si>
  <si>
    <t>Igazgatás</t>
  </si>
  <si>
    <t>Gyermekjóléti szolgálat</t>
  </si>
  <si>
    <t>Munkaszervezet</t>
  </si>
  <si>
    <t>Társulás</t>
  </si>
  <si>
    <t>Finanszírozási célú pénzügyi műveletek összesen</t>
  </si>
  <si>
    <t>Előző évi pénzm. Igénybev. működési célra</t>
  </si>
  <si>
    <t>Előző évi pénzm. Igénybev. felhalm.célra</t>
  </si>
  <si>
    <t>2</t>
  </si>
  <si>
    <t>2.1</t>
  </si>
  <si>
    <t>2.3</t>
  </si>
  <si>
    <t>2.4</t>
  </si>
  <si>
    <t>2.5</t>
  </si>
  <si>
    <t>2.6</t>
  </si>
  <si>
    <t>2.7</t>
  </si>
  <si>
    <t>Mindösszesen</t>
  </si>
  <si>
    <t>Felügyeleti szervtől kapott támogatás</t>
  </si>
  <si>
    <t xml:space="preserve">           KIADÁSOK MINDÖSSZESEN</t>
  </si>
  <si>
    <r>
      <t xml:space="preserve">                  </t>
    </r>
    <r>
      <rPr>
        <b/>
        <sz val="11"/>
        <color indexed="8"/>
        <rFont val="Garamond"/>
        <family val="1"/>
        <charset val="238"/>
      </rPr>
      <t>Működési kiadások összesen</t>
    </r>
  </si>
  <si>
    <t xml:space="preserve">                Működési bevételek összesen</t>
  </si>
  <si>
    <r>
      <t xml:space="preserve">                                                                                      </t>
    </r>
    <r>
      <rPr>
        <b/>
        <sz val="11"/>
        <color indexed="8"/>
        <rFont val="Garamond"/>
        <family val="1"/>
        <charset val="238"/>
      </rPr>
      <t>átcsoportosítása az egyes feladatok között (e Ft)</t>
    </r>
  </si>
  <si>
    <t>2.7.</t>
  </si>
  <si>
    <t>Módosított ei.</t>
  </si>
  <si>
    <t xml:space="preserve">Módosított ei. </t>
  </si>
  <si>
    <t>Munkaszerv. összesen</t>
  </si>
  <si>
    <t>1. Személyi juttatások</t>
  </si>
  <si>
    <t>Módosított előirányzat</t>
  </si>
  <si>
    <t>2. Szociális hozzájárulási adó</t>
  </si>
  <si>
    <t>3. Dologi kiadások</t>
  </si>
  <si>
    <t>6. Pénzeszköz átadás</t>
  </si>
  <si>
    <t>11. Tartalék</t>
  </si>
  <si>
    <t>Kiadások összesen</t>
  </si>
  <si>
    <t>Táruslás összesen</t>
  </si>
  <si>
    <t>1.1</t>
  </si>
  <si>
    <t>Igazgatási tevékenység</t>
  </si>
  <si>
    <t>BEVÉTELEK</t>
  </si>
  <si>
    <t>KIADÁSOK</t>
  </si>
  <si>
    <t>6. melléklet</t>
  </si>
  <si>
    <t>2.8</t>
  </si>
  <si>
    <t>Előző évi egyéb kiegészítés, visszatérülés</t>
  </si>
  <si>
    <t>4.1.6.</t>
  </si>
  <si>
    <t>Előző évi norm. tám. visszafiz. önkorm.</t>
  </si>
  <si>
    <t>Pénzeszköz átadások összesen</t>
  </si>
  <si>
    <t>1. melléklet</t>
  </si>
  <si>
    <t>2. melléklet</t>
  </si>
  <si>
    <t>3. melléklet</t>
  </si>
  <si>
    <t>4. melléklet</t>
  </si>
  <si>
    <t>5. melléklet</t>
  </si>
  <si>
    <t>7. melléklet</t>
  </si>
  <si>
    <t>8. melléklet</t>
  </si>
  <si>
    <t>Közfoglalkoztatás</t>
  </si>
  <si>
    <t>2. számú melléklet szerint</t>
  </si>
  <si>
    <t>Családsegítés társulási kiegészítő norm.</t>
  </si>
  <si>
    <t>2. számú melléklet összesen</t>
  </si>
  <si>
    <t>Gyermekjóléti társulási kieg. normat.</t>
  </si>
  <si>
    <t>Egyéb központi támogatás</t>
  </si>
  <si>
    <t>2. és 3. számú melléklet összesen</t>
  </si>
  <si>
    <r>
      <t xml:space="preserve">                                                               A 2013. évre igényelt normatív  állami támogatások és saját bevételek      </t>
    </r>
    <r>
      <rPr>
        <sz val="11"/>
        <color indexed="8"/>
        <rFont val="Garamond"/>
        <family val="1"/>
        <charset val="238"/>
      </rPr>
      <t xml:space="preserve">                     </t>
    </r>
  </si>
  <si>
    <t>Háziorvosi ügyelet</t>
  </si>
  <si>
    <t>Házi orvosi ügyelet</t>
  </si>
  <si>
    <t>Módosított ei</t>
  </si>
  <si>
    <t>Feladatellátó Intézmény</t>
  </si>
  <si>
    <t>Pápakörnyéki Önkormányzatok Feladatellátó Társulása</t>
  </si>
  <si>
    <t>Működési célú pe. átad. közp-i kvi szervnek</t>
  </si>
  <si>
    <t>Működési c. pe.átadás lakosságnak</t>
  </si>
  <si>
    <t>Működési c. pe. átadás önk-i kvi szervnek</t>
  </si>
  <si>
    <t>1.2</t>
  </si>
  <si>
    <t>3</t>
  </si>
  <si>
    <t>3.1</t>
  </si>
  <si>
    <t>3.2</t>
  </si>
  <si>
    <t>3.3</t>
  </si>
  <si>
    <t>3.4</t>
  </si>
  <si>
    <t>3.5</t>
  </si>
  <si>
    <t>Feladatellátó Int. összesen</t>
  </si>
  <si>
    <t>Mód. ei.</t>
  </si>
  <si>
    <t>Műk. c. pe. átad. közp. kvi szervnek</t>
  </si>
  <si>
    <t>Műk. c. pe. átad. önkorm.</t>
  </si>
  <si>
    <t>Műk. c. pe. átad. lakosságnak</t>
  </si>
  <si>
    <t>Kiem.</t>
  </si>
  <si>
    <t>ei. sz.</t>
  </si>
  <si>
    <t>Cím, alc.</t>
  </si>
  <si>
    <t>Módosítás</t>
  </si>
  <si>
    <t>Mód. ei. IX.12.</t>
  </si>
  <si>
    <t>2013.  évi  bevételi előirányzatai (e Ft)</t>
  </si>
  <si>
    <t>2013. évi kiadási előirányzatai (e Ft )</t>
  </si>
  <si>
    <t>Pápakörnyéki Önkormányzatok Feldatellátó  Társulása 2013.  kiadási előirányzati feladatonként (e Ft)</t>
  </si>
  <si>
    <t>Módosított</t>
  </si>
  <si>
    <t>Szabadidősport-tevékenység</t>
  </si>
  <si>
    <t>2013. évi pénzeszköz átadás kiadási előirányzatai (e Ft)</t>
  </si>
  <si>
    <t>Módosít. ei</t>
  </si>
  <si>
    <t>Mód. ei IX.12.</t>
  </si>
  <si>
    <t>Pápakörnyéki Önkormányzatok Feladatellátó Társulása 2013. évi összevont költségvetési mérlege (eFt)</t>
  </si>
  <si>
    <t>Működési kiadások és bevételek</t>
  </si>
  <si>
    <t>Módos. ei</t>
  </si>
  <si>
    <t>5/A. melléklet</t>
  </si>
  <si>
    <t>Pápai Többcélú Kistérségi Társulás 2013. évi  előirányzat-felhasználási ütemterve (e Ft)</t>
  </si>
  <si>
    <t>Mód.</t>
  </si>
  <si>
    <t>Mód.ei</t>
  </si>
  <si>
    <t>Mód</t>
  </si>
  <si>
    <t>Pápakörnyéki Önkormányzatok Feladatellátó Társulása 2013. évi működési és felhalmozási célú bevételi és kiadási</t>
  </si>
  <si>
    <t>előirányzatai  mérlegszerű bemutatása (e Ft)</t>
  </si>
  <si>
    <t>Kimutatás a Pápakörnyéki Önkormányzatok Feladatellátó Társulása által 2013. évre igényelt költségvetési törvény 2. és 3. számú melléklet szerinti normatívákról (eFt)</t>
  </si>
  <si>
    <t>Szabadidősport</t>
  </si>
  <si>
    <t>Mód. ei. XII..5.</t>
  </si>
  <si>
    <t>Mód. Ei XII.5.</t>
  </si>
  <si>
    <t>Mód. ei. XII:5.</t>
  </si>
  <si>
    <t>Mód. ei. XII.5.</t>
  </si>
  <si>
    <t>Mód. ei. XII.5..</t>
  </si>
  <si>
    <t>Módosított előirányzat XII.5..</t>
  </si>
  <si>
    <t>Módosított előirányzat XII.5.</t>
  </si>
  <si>
    <t>Mód. ei.XII.5.</t>
  </si>
  <si>
    <t>Mód. ei XII.5.</t>
  </si>
  <si>
    <t>XII.5.</t>
  </si>
  <si>
    <t>Közfoglalkoztatásra              158</t>
  </si>
  <si>
    <t>Házi segítségnyújtásra            368</t>
  </si>
  <si>
    <t>Gyermekjólétiről                  368</t>
  </si>
  <si>
    <t>Családsegítésről                     712</t>
  </si>
  <si>
    <t>Családsegítésről                  9 757</t>
  </si>
  <si>
    <t>Gyermekjólétiről                1 681</t>
  </si>
  <si>
    <t>Igazgatásra                        9 757</t>
  </si>
  <si>
    <t>Szabadidősportra               1 305</t>
  </si>
  <si>
    <t>Családsegítésről                  1 305</t>
  </si>
  <si>
    <t>Családsegítésről                     158</t>
  </si>
  <si>
    <t>Háziorvosi ügyeletre              712</t>
  </si>
  <si>
    <t>Háziorvosi ügyeletre            1 681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</si>
</sst>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Garamond"/>
      <family val="1"/>
      <charset val="238"/>
    </font>
    <font>
      <b/>
      <sz val="11"/>
      <color indexed="8"/>
      <name val="Garamond"/>
      <family val="1"/>
      <charset val="238"/>
    </font>
    <font>
      <sz val="11"/>
      <color indexed="8"/>
      <name val="Calibri"/>
      <family val="2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Garamond"/>
      <family val="1"/>
      <charset val="238"/>
    </font>
    <font>
      <sz val="11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b/>
      <sz val="8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7"/>
      <color indexed="8"/>
      <name val="Garamond"/>
      <family val="1"/>
      <charset val="238"/>
    </font>
    <font>
      <sz val="8"/>
      <color indexed="8"/>
      <name val="Calibri"/>
      <family val="2"/>
      <charset val="238"/>
    </font>
    <font>
      <b/>
      <sz val="7"/>
      <color indexed="8"/>
      <name val="Garamond"/>
      <family val="1"/>
      <charset val="238"/>
    </font>
    <font>
      <b/>
      <sz val="7"/>
      <color indexed="8"/>
      <name val="Garamond"/>
      <family val="1"/>
      <charset val="238"/>
    </font>
    <font>
      <b/>
      <sz val="8"/>
      <color indexed="8"/>
      <name val="Calibri"/>
      <family val="2"/>
      <charset val="238"/>
    </font>
    <font>
      <b/>
      <sz val="7"/>
      <color indexed="8"/>
      <name val="Calibri"/>
      <family val="2"/>
      <charset val="238"/>
    </font>
    <font>
      <b/>
      <sz val="9"/>
      <color indexed="8"/>
      <name val="Garamond"/>
      <family val="1"/>
      <charset val="238"/>
    </font>
    <font>
      <sz val="9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right"/>
    </xf>
    <xf numFmtId="49" fontId="0" fillId="0" borderId="0" xfId="0" applyNumberFormat="1"/>
    <xf numFmtId="0" fontId="1" fillId="0" borderId="1" xfId="0" applyFont="1" applyBorder="1"/>
    <xf numFmtId="0" fontId="2" fillId="0" borderId="1" xfId="0" applyFont="1" applyBorder="1"/>
    <xf numFmtId="49" fontId="2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0" xfId="0" applyNumberFormat="1" applyFont="1"/>
    <xf numFmtId="0" fontId="0" fillId="0" borderId="1" xfId="0" applyBorder="1"/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7" fillId="0" borderId="0" xfId="0" applyFont="1"/>
    <xf numFmtId="3" fontId="2" fillId="0" borderId="1" xfId="0" applyNumberFormat="1" applyFont="1" applyBorder="1"/>
    <xf numFmtId="0" fontId="8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/>
    <xf numFmtId="0" fontId="1" fillId="0" borderId="0" xfId="0" applyFont="1" applyBorder="1"/>
    <xf numFmtId="49" fontId="2" fillId="0" borderId="0" xfId="0" applyNumberFormat="1" applyFont="1" applyBorder="1"/>
    <xf numFmtId="0" fontId="2" fillId="0" borderId="0" xfId="0" applyFont="1" applyBorder="1"/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/>
    <xf numFmtId="164" fontId="8" fillId="0" borderId="0" xfId="1" applyNumberFormat="1" applyFont="1" applyAlignment="1">
      <alignment horizontal="right"/>
    </xf>
    <xf numFmtId="0" fontId="1" fillId="0" borderId="0" xfId="0" applyFont="1" applyAlignment="1"/>
    <xf numFmtId="0" fontId="10" fillId="0" borderId="1" xfId="0" applyFont="1" applyBorder="1"/>
    <xf numFmtId="49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0" xfId="0" applyFont="1" applyBorder="1" applyAlignment="1"/>
    <xf numFmtId="0" fontId="2" fillId="0" borderId="6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49" fontId="13" fillId="0" borderId="1" xfId="0" applyNumberFormat="1" applyFont="1" applyBorder="1"/>
    <xf numFmtId="49" fontId="13" fillId="0" borderId="3" xfId="0" applyNumberFormat="1" applyFont="1" applyBorder="1" applyAlignment="1">
      <alignment horizontal="center"/>
    </xf>
    <xf numFmtId="0" fontId="1" fillId="0" borderId="6" xfId="0" applyFont="1" applyBorder="1" applyAlignment="1"/>
    <xf numFmtId="49" fontId="1" fillId="0" borderId="6" xfId="0" applyNumberFormat="1" applyFont="1" applyBorder="1" applyAlignment="1"/>
    <xf numFmtId="49" fontId="1" fillId="0" borderId="7" xfId="0" applyNumberFormat="1" applyFont="1" applyBorder="1" applyAlignment="1"/>
    <xf numFmtId="3" fontId="1" fillId="0" borderId="1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8" fillId="0" borderId="1" xfId="1" applyNumberFormat="1" applyFont="1" applyBorder="1"/>
    <xf numFmtId="3" fontId="2" fillId="0" borderId="1" xfId="0" applyNumberFormat="1" applyFont="1" applyBorder="1" applyAlignment="1">
      <alignment horizontal="right"/>
    </xf>
    <xf numFmtId="3" fontId="7" fillId="0" borderId="1" xfId="1" applyNumberFormat="1" applyFont="1" applyBorder="1"/>
    <xf numFmtId="0" fontId="6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3" fontId="10" fillId="0" borderId="1" xfId="0" applyNumberFormat="1" applyFont="1" applyBorder="1"/>
    <xf numFmtId="3" fontId="11" fillId="0" borderId="1" xfId="0" applyNumberFormat="1" applyFont="1" applyBorder="1"/>
    <xf numFmtId="3" fontId="14" fillId="0" borderId="1" xfId="0" applyNumberFormat="1" applyFont="1" applyBorder="1"/>
    <xf numFmtId="3" fontId="2" fillId="0" borderId="0" xfId="0" applyNumberFormat="1" applyFont="1" applyBorder="1"/>
    <xf numFmtId="3" fontId="15" fillId="0" borderId="1" xfId="1" applyNumberFormat="1" applyFont="1" applyBorder="1" applyAlignment="1">
      <alignment horizontal="right"/>
    </xf>
    <xf numFmtId="3" fontId="13" fillId="0" borderId="3" xfId="1" applyNumberFormat="1" applyFont="1" applyBorder="1" applyAlignment="1">
      <alignment horizontal="right"/>
    </xf>
    <xf numFmtId="3" fontId="13" fillId="0" borderId="8" xfId="1" applyNumberFormat="1" applyFont="1" applyBorder="1" applyAlignment="1">
      <alignment horizontal="right"/>
    </xf>
    <xf numFmtId="3" fontId="13" fillId="0" borderId="1" xfId="1" applyNumberFormat="1" applyFont="1" applyBorder="1" applyAlignment="1">
      <alignment horizontal="right"/>
    </xf>
    <xf numFmtId="0" fontId="1" fillId="0" borderId="6" xfId="0" applyFont="1" applyBorder="1"/>
    <xf numFmtId="0" fontId="2" fillId="0" borderId="6" xfId="0" applyFont="1" applyBorder="1"/>
    <xf numFmtId="0" fontId="15" fillId="0" borderId="3" xfId="0" applyFont="1" applyBorder="1"/>
    <xf numFmtId="3" fontId="15" fillId="0" borderId="3" xfId="1" applyNumberFormat="1" applyFont="1" applyBorder="1" applyAlignment="1">
      <alignment horizontal="right"/>
    </xf>
    <xf numFmtId="0" fontId="6" fillId="0" borderId="0" xfId="0" applyFont="1"/>
    <xf numFmtId="3" fontId="2" fillId="0" borderId="9" xfId="0" applyNumberFormat="1" applyFont="1" applyBorder="1"/>
    <xf numFmtId="3" fontId="2" fillId="0" borderId="10" xfId="0" applyNumberFormat="1" applyFont="1" applyBorder="1"/>
    <xf numFmtId="3" fontId="1" fillId="0" borderId="10" xfId="0" applyNumberFormat="1" applyFont="1" applyBorder="1"/>
    <xf numFmtId="0" fontId="0" fillId="0" borderId="10" xfId="0" applyBorder="1"/>
    <xf numFmtId="3" fontId="2" fillId="0" borderId="11" xfId="0" applyNumberFormat="1" applyFont="1" applyBorder="1"/>
    <xf numFmtId="3" fontId="2" fillId="0" borderId="12" xfId="0" applyNumberFormat="1" applyFont="1" applyBorder="1"/>
    <xf numFmtId="3" fontId="2" fillId="0" borderId="13" xfId="0" applyNumberFormat="1" applyFont="1" applyBorder="1"/>
    <xf numFmtId="0" fontId="7" fillId="0" borderId="9" xfId="0" applyFont="1" applyBorder="1"/>
    <xf numFmtId="0" fontId="8" fillId="0" borderId="0" xfId="0" applyFont="1" applyAlignment="1"/>
    <xf numFmtId="0" fontId="6" fillId="0" borderId="9" xfId="0" applyFont="1" applyBorder="1"/>
    <xf numFmtId="164" fontId="16" fillId="0" borderId="1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19" fillId="0" borderId="3" xfId="1" applyNumberFormat="1" applyFont="1" applyBorder="1" applyAlignment="1">
      <alignment horizontal="right"/>
    </xf>
    <xf numFmtId="3" fontId="9" fillId="0" borderId="3" xfId="1" applyNumberFormat="1" applyFont="1" applyBorder="1" applyAlignment="1">
      <alignment horizontal="right"/>
    </xf>
    <xf numFmtId="3" fontId="19" fillId="0" borderId="1" xfId="1" applyNumberFormat="1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0" fontId="20" fillId="0" borderId="0" xfId="0" applyFont="1"/>
    <xf numFmtId="3" fontId="9" fillId="0" borderId="1" xfId="1" applyNumberFormat="1" applyFont="1" applyBorder="1" applyAlignment="1">
      <alignment horizontal="right"/>
    </xf>
    <xf numFmtId="3" fontId="9" fillId="0" borderId="1" xfId="1" applyNumberFormat="1" applyFont="1" applyBorder="1" applyAlignment="1">
      <alignment horizontal="right" vertical="center"/>
    </xf>
    <xf numFmtId="3" fontId="17" fillId="0" borderId="1" xfId="0" applyNumberFormat="1" applyFont="1" applyBorder="1"/>
    <xf numFmtId="0" fontId="2" fillId="0" borderId="0" xfId="0" applyFont="1"/>
    <xf numFmtId="164" fontId="7" fillId="0" borderId="0" xfId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Border="1"/>
    <xf numFmtId="3" fontId="6" fillId="0" borderId="0" xfId="0" applyNumberFormat="1" applyFont="1" applyBorder="1"/>
    <xf numFmtId="4" fontId="1" fillId="0" borderId="1" xfId="0" applyNumberFormat="1" applyFont="1" applyBorder="1"/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" fillId="0" borderId="7" xfId="0" applyNumberFormat="1" applyFont="1" applyBorder="1"/>
    <xf numFmtId="2" fontId="0" fillId="0" borderId="0" xfId="0" applyNumberFormat="1"/>
    <xf numFmtId="2" fontId="9" fillId="0" borderId="7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3" fontId="2" fillId="0" borderId="1" xfId="1" applyNumberFormat="1" applyFont="1" applyBorder="1"/>
    <xf numFmtId="0" fontId="1" fillId="0" borderId="1" xfId="0" applyFont="1" applyBorder="1" applyAlignment="1">
      <alignment horizontal="left"/>
    </xf>
    <xf numFmtId="3" fontId="1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9" fillId="0" borderId="15" xfId="0" applyFont="1" applyBorder="1" applyAlignment="1">
      <alignment horizontal="center"/>
    </xf>
    <xf numFmtId="1" fontId="1" fillId="0" borderId="1" xfId="0" applyNumberFormat="1" applyFont="1" applyBorder="1"/>
    <xf numFmtId="1" fontId="2" fillId="0" borderId="1" xfId="0" applyNumberFormat="1" applyFont="1" applyBorder="1"/>
    <xf numFmtId="1" fontId="0" fillId="0" borderId="0" xfId="0" applyNumberFormat="1"/>
    <xf numFmtId="2" fontId="1" fillId="0" borderId="1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" fillId="0" borderId="7" xfId="0" applyFont="1" applyBorder="1"/>
    <xf numFmtId="2" fontId="1" fillId="0" borderId="7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3" fontId="2" fillId="0" borderId="7" xfId="0" applyNumberFormat="1" applyFont="1" applyBorder="1"/>
    <xf numFmtId="3" fontId="1" fillId="0" borderId="7" xfId="0" applyNumberFormat="1" applyFont="1" applyBorder="1"/>
    <xf numFmtId="3" fontId="0" fillId="0" borderId="7" xfId="0" applyNumberFormat="1" applyBorder="1"/>
    <xf numFmtId="3" fontId="2" fillId="0" borderId="17" xfId="0" applyNumberFormat="1" applyFont="1" applyBorder="1"/>
    <xf numFmtId="3" fontId="0" fillId="0" borderId="1" xfId="0" applyNumberFormat="1" applyBorder="1"/>
    <xf numFmtId="0" fontId="0" fillId="0" borderId="15" xfId="0" applyBorder="1"/>
    <xf numFmtId="3" fontId="2" fillId="0" borderId="15" xfId="0" applyNumberFormat="1" applyFont="1" applyBorder="1"/>
    <xf numFmtId="3" fontId="1" fillId="0" borderId="15" xfId="0" applyNumberFormat="1" applyFont="1" applyBorder="1"/>
    <xf numFmtId="3" fontId="2" fillId="0" borderId="18" xfId="0" applyNumberFormat="1" applyFont="1" applyBorder="1"/>
    <xf numFmtId="49" fontId="15" fillId="0" borderId="1" xfId="0" applyNumberFormat="1" applyFont="1" applyBorder="1" applyAlignment="1">
      <alignment horizontal="center"/>
    </xf>
    <xf numFmtId="3" fontId="9" fillId="0" borderId="8" xfId="1" applyNumberFormat="1" applyFont="1" applyBorder="1" applyAlignment="1">
      <alignment horizontal="right"/>
    </xf>
    <xf numFmtId="3" fontId="0" fillId="0" borderId="0" xfId="0" applyNumberFormat="1"/>
    <xf numFmtId="3" fontId="9" fillId="0" borderId="7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4" fillId="0" borderId="1" xfId="0" applyNumberFormat="1" applyFont="1" applyBorder="1" applyAlignment="1"/>
    <xf numFmtId="3" fontId="4" fillId="0" borderId="1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right"/>
    </xf>
    <xf numFmtId="3" fontId="5" fillId="0" borderId="3" xfId="1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165" fontId="5" fillId="0" borderId="1" xfId="1" applyNumberFormat="1" applyFont="1" applyBorder="1" applyAlignment="1">
      <alignment horizontal="right"/>
    </xf>
    <xf numFmtId="165" fontId="5" fillId="0" borderId="3" xfId="1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3" fontId="8" fillId="0" borderId="19" xfId="0" applyNumberFormat="1" applyFont="1" applyBorder="1"/>
    <xf numFmtId="0" fontId="4" fillId="0" borderId="3" xfId="0" applyFont="1" applyBorder="1"/>
    <xf numFmtId="0" fontId="4" fillId="0" borderId="2" xfId="0" applyFont="1" applyBorder="1"/>
    <xf numFmtId="3" fontId="8" fillId="0" borderId="1" xfId="0" applyNumberFormat="1" applyFont="1" applyBorder="1" applyAlignment="1">
      <alignment horizontal="right"/>
    </xf>
    <xf numFmtId="0" fontId="19" fillId="0" borderId="19" xfId="0" applyFont="1" applyBorder="1" applyAlignment="1">
      <alignment horizontal="center"/>
    </xf>
    <xf numFmtId="3" fontId="2" fillId="0" borderId="19" xfId="0" applyNumberFormat="1" applyFont="1" applyBorder="1"/>
    <xf numFmtId="0" fontId="1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2" fillId="0" borderId="7" xfId="0" applyFont="1" applyBorder="1" applyAlignment="1">
      <alignment horizontal="center" vertical="center" wrapText="1"/>
    </xf>
    <xf numFmtId="0" fontId="0" fillId="0" borderId="4" xfId="0" applyBorder="1"/>
    <xf numFmtId="0" fontId="1" fillId="0" borderId="20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4" xfId="0" applyFont="1" applyBorder="1"/>
    <xf numFmtId="3" fontId="1" fillId="0" borderId="2" xfId="0" applyNumberFormat="1" applyFont="1" applyBorder="1"/>
    <xf numFmtId="0" fontId="4" fillId="0" borderId="1" xfId="0" applyFont="1" applyBorder="1" applyAlignment="1"/>
    <xf numFmtId="0" fontId="1" fillId="0" borderId="4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49" fontId="2" fillId="0" borderId="6" xfId="0" applyNumberFormat="1" applyFont="1" applyBorder="1" applyAlignment="1"/>
    <xf numFmtId="0" fontId="6" fillId="0" borderId="15" xfId="0" applyFont="1" applyBorder="1" applyAlignment="1"/>
    <xf numFmtId="49" fontId="2" fillId="0" borderId="6" xfId="0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  <xf numFmtId="164" fontId="7" fillId="0" borderId="7" xfId="1" applyNumberFormat="1" applyFont="1" applyBorder="1" applyAlignment="1">
      <alignment horizontal="center"/>
    </xf>
    <xf numFmtId="164" fontId="7" fillId="0" borderId="15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3" fontId="8" fillId="0" borderId="2" xfId="0" applyNumberFormat="1" applyFont="1" applyBorder="1"/>
    <xf numFmtId="3" fontId="8" fillId="0" borderId="3" xfId="0" applyNumberFormat="1" applyFont="1" applyBorder="1"/>
    <xf numFmtId="0" fontId="0" fillId="0" borderId="21" xfId="0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Border="1" applyAlignment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zoomScaleNormal="100" workbookViewId="0">
      <selection activeCell="M49" sqref="M49"/>
    </sheetView>
  </sheetViews>
  <sheetFormatPr defaultRowHeight="14.4" x14ac:dyDescent="0.3"/>
  <cols>
    <col min="1" max="1" width="8.44140625" customWidth="1"/>
    <col min="2" max="2" width="38.5546875" customWidth="1"/>
    <col min="3" max="3" width="13.6640625" customWidth="1"/>
    <col min="4" max="5" width="8.5546875" customWidth="1"/>
    <col min="6" max="6" width="8.6640625" customWidth="1"/>
    <col min="7" max="8" width="9.33203125" customWidth="1"/>
    <col min="9" max="9" width="8.109375" customWidth="1"/>
    <col min="10" max="11" width="9.44140625" style="40" customWidth="1"/>
  </cols>
  <sheetData>
    <row r="1" spans="1:14" x14ac:dyDescent="0.3">
      <c r="A1" s="3"/>
      <c r="B1" s="5"/>
      <c r="L1" s="2" t="s">
        <v>219</v>
      </c>
      <c r="M1" s="3"/>
      <c r="N1" s="3"/>
    </row>
    <row r="2" spans="1:14" x14ac:dyDescent="0.3">
      <c r="A2" s="203" t="s">
        <v>238</v>
      </c>
      <c r="B2" s="203"/>
      <c r="C2" s="203"/>
      <c r="D2" s="203"/>
      <c r="E2" s="203"/>
      <c r="F2" s="203"/>
      <c r="G2" s="203"/>
      <c r="H2" s="203"/>
      <c r="I2" s="203"/>
      <c r="J2" s="203"/>
      <c r="K2" s="48"/>
      <c r="L2" s="1"/>
    </row>
    <row r="3" spans="1:14" ht="15.75" customHeight="1" x14ac:dyDescent="0.3">
      <c r="A3" s="204" t="s">
        <v>259</v>
      </c>
      <c r="B3" s="204"/>
      <c r="C3" s="204"/>
      <c r="D3" s="204"/>
      <c r="E3" s="204"/>
      <c r="F3" s="204"/>
      <c r="G3" s="204"/>
      <c r="H3" s="204"/>
      <c r="I3" s="204"/>
      <c r="J3" s="204"/>
      <c r="K3" s="37"/>
    </row>
    <row r="4" spans="1:14" x14ac:dyDescent="0.3">
      <c r="A4" s="7" t="s">
        <v>0</v>
      </c>
      <c r="B4" s="8"/>
      <c r="C4" s="131" t="s">
        <v>179</v>
      </c>
      <c r="D4" s="210" t="s">
        <v>237</v>
      </c>
      <c r="E4" s="211"/>
      <c r="F4" s="212"/>
      <c r="G4" s="208" t="s">
        <v>180</v>
      </c>
      <c r="H4" s="209"/>
      <c r="I4" s="209"/>
      <c r="J4" s="205" t="s">
        <v>81</v>
      </c>
      <c r="K4" s="206"/>
      <c r="L4" s="207"/>
      <c r="M4" s="111"/>
      <c r="N4" s="111"/>
    </row>
    <row r="5" spans="1:14" x14ac:dyDescent="0.3">
      <c r="A5" s="7" t="s">
        <v>2</v>
      </c>
      <c r="B5" s="7"/>
      <c r="C5" s="60" t="s">
        <v>198</v>
      </c>
      <c r="D5" s="60" t="s">
        <v>279</v>
      </c>
      <c r="E5" s="60" t="s">
        <v>257</v>
      </c>
      <c r="F5" s="60" t="s">
        <v>236</v>
      </c>
      <c r="G5" s="60" t="s">
        <v>280</v>
      </c>
      <c r="H5" s="60" t="s">
        <v>257</v>
      </c>
      <c r="I5" s="60" t="s">
        <v>198</v>
      </c>
      <c r="J5" s="98" t="s">
        <v>281</v>
      </c>
      <c r="K5" s="98" t="s">
        <v>257</v>
      </c>
      <c r="L5" s="60" t="s">
        <v>199</v>
      </c>
      <c r="M5" s="112"/>
      <c r="N5" s="112"/>
    </row>
    <row r="6" spans="1:14" x14ac:dyDescent="0.3">
      <c r="A6" s="7"/>
      <c r="B6" s="7"/>
      <c r="C6" s="7"/>
      <c r="D6" s="7"/>
      <c r="E6" s="7"/>
      <c r="F6" s="7"/>
      <c r="G6" s="7"/>
      <c r="H6" s="7"/>
      <c r="I6" s="7"/>
      <c r="J6" s="99"/>
      <c r="K6" s="99"/>
      <c r="L6" s="8"/>
      <c r="M6" s="113"/>
      <c r="N6" s="113"/>
    </row>
    <row r="7" spans="1:14" x14ac:dyDescent="0.3">
      <c r="A7" s="7" t="s">
        <v>1</v>
      </c>
      <c r="B7" s="7" t="s">
        <v>5</v>
      </c>
      <c r="C7" s="25"/>
      <c r="D7" s="25"/>
      <c r="E7" s="25"/>
      <c r="F7" s="25"/>
      <c r="G7" s="7"/>
      <c r="H7" s="7"/>
      <c r="I7" s="7"/>
      <c r="J7" s="99"/>
      <c r="K7" s="99"/>
      <c r="L7" s="8"/>
      <c r="M7" s="113"/>
      <c r="N7" s="113"/>
    </row>
    <row r="8" spans="1:14" x14ac:dyDescent="0.3">
      <c r="A8" s="7" t="s">
        <v>3</v>
      </c>
      <c r="B8" s="7"/>
      <c r="C8" s="7"/>
      <c r="D8" s="7"/>
      <c r="E8" s="7"/>
      <c r="F8" s="7"/>
      <c r="G8" s="7"/>
      <c r="H8" s="7"/>
      <c r="I8" s="7"/>
      <c r="J8" s="99"/>
      <c r="K8" s="99"/>
      <c r="L8" s="8"/>
      <c r="M8" s="113"/>
      <c r="N8" s="113"/>
    </row>
    <row r="9" spans="1:14" x14ac:dyDescent="0.3">
      <c r="A9" s="7" t="s">
        <v>4</v>
      </c>
      <c r="B9" s="7"/>
      <c r="C9" s="7"/>
      <c r="D9" s="7"/>
      <c r="E9" s="7"/>
      <c r="F9" s="7"/>
      <c r="G9" s="7"/>
      <c r="H9" s="7"/>
      <c r="I9" s="7"/>
      <c r="J9" s="99"/>
      <c r="K9" s="99"/>
      <c r="L9" s="8"/>
      <c r="M9" s="113"/>
      <c r="N9" s="113"/>
    </row>
    <row r="10" spans="1:14" x14ac:dyDescent="0.3">
      <c r="A10" s="7"/>
      <c r="B10" s="7"/>
      <c r="C10" s="7"/>
      <c r="D10" s="7"/>
      <c r="E10" s="7"/>
      <c r="F10" s="7"/>
      <c r="G10" s="7"/>
      <c r="H10" s="7"/>
      <c r="I10" s="7"/>
      <c r="J10" s="99"/>
      <c r="K10" s="99"/>
      <c r="L10" s="8"/>
      <c r="M10" s="113"/>
      <c r="N10" s="113"/>
    </row>
    <row r="11" spans="1:14" x14ac:dyDescent="0.3">
      <c r="A11" s="8" t="s">
        <v>6</v>
      </c>
      <c r="B11" s="8" t="s">
        <v>9</v>
      </c>
      <c r="C11" s="27">
        <v>6839</v>
      </c>
      <c r="D11" s="27">
        <v>4171</v>
      </c>
      <c r="E11" s="27">
        <v>193</v>
      </c>
      <c r="F11" s="27">
        <v>4364</v>
      </c>
      <c r="G11" s="27">
        <v>2600</v>
      </c>
      <c r="H11" s="27">
        <v>82</v>
      </c>
      <c r="I11" s="27">
        <v>2682</v>
      </c>
      <c r="J11" s="27">
        <v>13610</v>
      </c>
      <c r="K11" s="27">
        <v>275</v>
      </c>
      <c r="L11" s="27">
        <v>13885</v>
      </c>
      <c r="M11" s="114"/>
      <c r="N11" s="114"/>
    </row>
    <row r="12" spans="1:14" x14ac:dyDescent="0.3">
      <c r="A12" s="10" t="s">
        <v>7</v>
      </c>
      <c r="B12" s="7" t="s">
        <v>8</v>
      </c>
      <c r="C12" s="23">
        <v>6839</v>
      </c>
      <c r="D12" s="23">
        <v>4171</v>
      </c>
      <c r="E12" s="23">
        <v>193</v>
      </c>
      <c r="F12" s="23">
        <v>4364</v>
      </c>
      <c r="G12" s="23">
        <v>2600</v>
      </c>
      <c r="H12" s="23">
        <v>82</v>
      </c>
      <c r="I12" s="23">
        <v>2682</v>
      </c>
      <c r="J12" s="27">
        <v>13610</v>
      </c>
      <c r="K12" s="27">
        <v>275</v>
      </c>
      <c r="L12" s="27">
        <v>13885</v>
      </c>
      <c r="M12" s="114"/>
      <c r="N12" s="114"/>
    </row>
    <row r="13" spans="1:14" x14ac:dyDescent="0.3">
      <c r="A13" s="10"/>
      <c r="B13" s="8"/>
      <c r="C13" s="23"/>
      <c r="D13" s="23"/>
      <c r="E13" s="23"/>
      <c r="F13" s="23"/>
      <c r="G13" s="23"/>
      <c r="H13" s="23"/>
      <c r="I13" s="23"/>
      <c r="J13" s="27"/>
      <c r="K13" s="27"/>
      <c r="L13" s="27"/>
      <c r="M13" s="114"/>
      <c r="N13" s="114"/>
    </row>
    <row r="14" spans="1:14" x14ac:dyDescent="0.3">
      <c r="A14" s="9" t="s">
        <v>10</v>
      </c>
      <c r="B14" s="8" t="s">
        <v>19</v>
      </c>
      <c r="C14" s="27"/>
      <c r="D14" s="27"/>
      <c r="E14" s="27"/>
      <c r="F14" s="27"/>
      <c r="G14" s="27">
        <v>39182</v>
      </c>
      <c r="H14" s="27"/>
      <c r="I14" s="27">
        <v>39182</v>
      </c>
      <c r="J14" s="27">
        <v>39182</v>
      </c>
      <c r="K14" s="27"/>
      <c r="L14" s="27">
        <v>39182</v>
      </c>
      <c r="M14" s="114"/>
      <c r="N14" s="114"/>
    </row>
    <row r="15" spans="1:14" x14ac:dyDescent="0.3">
      <c r="A15" s="10" t="s">
        <v>11</v>
      </c>
      <c r="B15" s="7" t="s">
        <v>12</v>
      </c>
      <c r="C15" s="23"/>
      <c r="D15" s="23"/>
      <c r="E15" s="23"/>
      <c r="F15" s="23"/>
      <c r="G15" s="68">
        <v>37199</v>
      </c>
      <c r="H15" s="68"/>
      <c r="I15" s="23">
        <v>37199</v>
      </c>
      <c r="J15" s="27">
        <v>37199</v>
      </c>
      <c r="K15" s="27"/>
      <c r="L15" s="27">
        <v>37199</v>
      </c>
      <c r="M15" s="114"/>
      <c r="N15" s="114"/>
    </row>
    <row r="16" spans="1:14" x14ac:dyDescent="0.3">
      <c r="A16" s="10" t="s">
        <v>160</v>
      </c>
      <c r="B16" s="7" t="s">
        <v>13</v>
      </c>
      <c r="C16" s="23"/>
      <c r="D16" s="23"/>
      <c r="E16" s="23"/>
      <c r="F16" s="23"/>
      <c r="G16" s="23"/>
      <c r="H16" s="23"/>
      <c r="I16" s="23"/>
      <c r="J16" s="27"/>
      <c r="K16" s="27"/>
      <c r="L16" s="27"/>
      <c r="M16" s="114"/>
      <c r="N16" s="114"/>
    </row>
    <row r="17" spans="1:14" x14ac:dyDescent="0.3">
      <c r="A17" s="10" t="s">
        <v>161</v>
      </c>
      <c r="B17" s="7" t="s">
        <v>14</v>
      </c>
      <c r="C17" s="23"/>
      <c r="D17" s="23"/>
      <c r="E17" s="23"/>
      <c r="F17" s="23"/>
      <c r="G17" s="23"/>
      <c r="H17" s="23"/>
      <c r="I17" s="23"/>
      <c r="J17" s="27"/>
      <c r="K17" s="27"/>
      <c r="L17" s="27"/>
      <c r="M17" s="114"/>
      <c r="N17" s="114"/>
    </row>
    <row r="18" spans="1:14" x14ac:dyDescent="0.3">
      <c r="A18" s="10" t="s">
        <v>162</v>
      </c>
      <c r="B18" s="7" t="s">
        <v>15</v>
      </c>
      <c r="C18" s="23"/>
      <c r="D18" s="23"/>
      <c r="E18" s="23"/>
      <c r="F18" s="23"/>
      <c r="G18" s="23"/>
      <c r="H18" s="23"/>
      <c r="I18" s="23"/>
      <c r="J18" s="27"/>
      <c r="K18" s="27"/>
      <c r="L18" s="27"/>
      <c r="M18" s="114"/>
      <c r="N18" s="114"/>
    </row>
    <row r="19" spans="1:14" x14ac:dyDescent="0.3">
      <c r="A19" s="10" t="s">
        <v>163</v>
      </c>
      <c r="B19" s="7" t="s">
        <v>16</v>
      </c>
      <c r="C19" s="23"/>
      <c r="D19" s="23"/>
      <c r="E19" s="23"/>
      <c r="F19" s="23"/>
      <c r="G19" s="23">
        <v>1983</v>
      </c>
      <c r="H19" s="23"/>
      <c r="I19" s="23">
        <v>1983</v>
      </c>
      <c r="J19" s="27">
        <v>1983</v>
      </c>
      <c r="K19" s="27"/>
      <c r="L19" s="27">
        <v>1983</v>
      </c>
      <c r="M19" s="114"/>
      <c r="N19" s="114"/>
    </row>
    <row r="20" spans="1:14" x14ac:dyDescent="0.3">
      <c r="A20" s="10" t="s">
        <v>164</v>
      </c>
      <c r="B20" s="7" t="s">
        <v>17</v>
      </c>
      <c r="C20" s="23"/>
      <c r="D20" s="23"/>
      <c r="E20" s="23"/>
      <c r="F20" s="23"/>
      <c r="G20" s="23"/>
      <c r="H20" s="23"/>
      <c r="I20" s="23"/>
      <c r="J20" s="27"/>
      <c r="K20" s="27"/>
      <c r="L20" s="27"/>
      <c r="M20" s="114"/>
      <c r="N20" s="114"/>
    </row>
    <row r="21" spans="1:14" x14ac:dyDescent="0.3">
      <c r="A21" s="10"/>
      <c r="B21" s="7" t="s">
        <v>18</v>
      </c>
      <c r="C21" s="23"/>
      <c r="D21" s="23"/>
      <c r="E21" s="23"/>
      <c r="F21" s="23"/>
      <c r="G21" s="23"/>
      <c r="H21" s="23"/>
      <c r="I21" s="23"/>
      <c r="J21" s="27"/>
      <c r="K21" s="27"/>
      <c r="L21" s="27"/>
      <c r="M21" s="114"/>
      <c r="N21" s="114"/>
    </row>
    <row r="22" spans="1:14" x14ac:dyDescent="0.3">
      <c r="A22" s="10" t="s">
        <v>197</v>
      </c>
      <c r="B22" s="7" t="s">
        <v>192</v>
      </c>
      <c r="C22" s="23"/>
      <c r="D22" s="23"/>
      <c r="E22" s="23"/>
      <c r="F22" s="23"/>
      <c r="G22" s="23"/>
      <c r="H22" s="23"/>
      <c r="I22" s="23"/>
      <c r="J22" s="27"/>
      <c r="K22" s="27"/>
      <c r="L22" s="27"/>
      <c r="M22" s="114"/>
      <c r="N22" s="114"/>
    </row>
    <row r="23" spans="1:14" x14ac:dyDescent="0.3">
      <c r="A23" s="10" t="s">
        <v>214</v>
      </c>
      <c r="B23" s="7" t="s">
        <v>215</v>
      </c>
      <c r="C23" s="23"/>
      <c r="D23" s="23"/>
      <c r="E23" s="23"/>
      <c r="F23" s="23"/>
      <c r="G23" s="23"/>
      <c r="H23" s="23"/>
      <c r="I23" s="23"/>
      <c r="J23" s="27"/>
      <c r="K23" s="27"/>
      <c r="L23" s="27"/>
      <c r="M23" s="114"/>
      <c r="N23" s="114"/>
    </row>
    <row r="24" spans="1:14" x14ac:dyDescent="0.3">
      <c r="A24" s="10"/>
      <c r="B24" s="8"/>
      <c r="C24" s="23"/>
      <c r="D24" s="23"/>
      <c r="E24" s="23"/>
      <c r="F24" s="23"/>
      <c r="G24" s="23"/>
      <c r="H24" s="23"/>
      <c r="I24" s="23"/>
      <c r="J24" s="27"/>
      <c r="K24" s="27"/>
      <c r="L24" s="27"/>
      <c r="M24" s="114"/>
      <c r="N24" s="114"/>
    </row>
    <row r="25" spans="1:14" x14ac:dyDescent="0.3">
      <c r="A25" s="9" t="s">
        <v>20</v>
      </c>
      <c r="B25" s="8" t="s">
        <v>21</v>
      </c>
      <c r="C25" s="27"/>
      <c r="D25" s="27"/>
      <c r="E25" s="27"/>
      <c r="F25" s="27"/>
      <c r="G25" s="23"/>
      <c r="H25" s="23"/>
      <c r="I25" s="23"/>
      <c r="J25" s="27"/>
      <c r="K25" s="27"/>
      <c r="L25" s="27"/>
      <c r="M25" s="114"/>
      <c r="N25" s="114"/>
    </row>
    <row r="26" spans="1:14" x14ac:dyDescent="0.3">
      <c r="A26" s="10"/>
      <c r="B26" s="7"/>
      <c r="C26" s="23"/>
      <c r="D26" s="23"/>
      <c r="E26" s="23"/>
      <c r="F26" s="23"/>
      <c r="G26" s="23"/>
      <c r="H26" s="23"/>
      <c r="I26" s="23"/>
      <c r="J26" s="27"/>
      <c r="K26" s="27"/>
      <c r="L26" s="27"/>
      <c r="M26" s="114"/>
      <c r="N26" s="114"/>
    </row>
    <row r="27" spans="1:14" x14ac:dyDescent="0.3">
      <c r="A27" s="9" t="s">
        <v>22</v>
      </c>
      <c r="B27" s="8" t="s">
        <v>176</v>
      </c>
      <c r="C27" s="27">
        <v>21703</v>
      </c>
      <c r="D27" s="27">
        <v>20697</v>
      </c>
      <c r="E27" s="27">
        <v>175</v>
      </c>
      <c r="F27" s="27">
        <v>20872</v>
      </c>
      <c r="G27" s="27">
        <v>60718</v>
      </c>
      <c r="H27" s="27">
        <v>497</v>
      </c>
      <c r="I27" s="27">
        <v>61215</v>
      </c>
      <c r="J27" s="27">
        <v>103118</v>
      </c>
      <c r="K27" s="27">
        <v>672</v>
      </c>
      <c r="L27" s="27">
        <v>103790</v>
      </c>
      <c r="M27" s="114"/>
      <c r="N27" s="114"/>
    </row>
    <row r="28" spans="1:14" x14ac:dyDescent="0.3">
      <c r="A28" s="10" t="s">
        <v>25</v>
      </c>
      <c r="B28" s="7" t="s">
        <v>26</v>
      </c>
      <c r="C28" s="23">
        <v>18382</v>
      </c>
      <c r="D28" s="23">
        <v>20187</v>
      </c>
      <c r="E28" s="23">
        <v>10</v>
      </c>
      <c r="F28" s="23">
        <v>20197</v>
      </c>
      <c r="G28" s="23"/>
      <c r="H28" s="23"/>
      <c r="I28" s="23"/>
      <c r="J28" s="27">
        <v>38569</v>
      </c>
      <c r="K28" s="27">
        <v>10</v>
      </c>
      <c r="L28" s="27">
        <v>38579</v>
      </c>
      <c r="M28" s="114"/>
      <c r="N28" s="114"/>
    </row>
    <row r="29" spans="1:14" x14ac:dyDescent="0.3">
      <c r="A29" s="10" t="s">
        <v>24</v>
      </c>
      <c r="B29" s="7" t="s">
        <v>155</v>
      </c>
      <c r="C29" s="23">
        <v>3205</v>
      </c>
      <c r="D29" s="23"/>
      <c r="E29" s="23"/>
      <c r="F29" s="23"/>
      <c r="G29" s="23">
        <v>60718</v>
      </c>
      <c r="H29" s="23">
        <v>387</v>
      </c>
      <c r="I29" s="23">
        <v>61105</v>
      </c>
      <c r="J29" s="27">
        <v>63923</v>
      </c>
      <c r="K29" s="27">
        <v>387</v>
      </c>
      <c r="L29" s="27">
        <v>64310</v>
      </c>
      <c r="M29" s="114"/>
      <c r="N29" s="114"/>
    </row>
    <row r="30" spans="1:14" x14ac:dyDescent="0.3">
      <c r="A30" s="10" t="s">
        <v>145</v>
      </c>
      <c r="B30" s="7" t="s">
        <v>156</v>
      </c>
      <c r="C30" s="23"/>
      <c r="D30" s="23"/>
      <c r="E30" s="23"/>
      <c r="F30" s="23"/>
      <c r="G30" s="23"/>
      <c r="H30" s="23"/>
      <c r="I30" s="23"/>
      <c r="J30" s="27"/>
      <c r="K30" s="27"/>
      <c r="L30" s="27"/>
      <c r="M30" s="114"/>
      <c r="N30" s="114"/>
    </row>
    <row r="31" spans="1:14" x14ac:dyDescent="0.3">
      <c r="A31" s="10" t="s">
        <v>153</v>
      </c>
      <c r="B31" s="7" t="s">
        <v>146</v>
      </c>
      <c r="C31" s="23"/>
      <c r="D31" s="23"/>
      <c r="E31" s="23"/>
      <c r="F31" s="115"/>
      <c r="G31" s="23"/>
      <c r="H31" s="23"/>
      <c r="I31" s="23"/>
      <c r="J31" s="27"/>
      <c r="K31" s="27"/>
      <c r="L31" s="27"/>
      <c r="M31" s="114"/>
      <c r="N31" s="114"/>
    </row>
    <row r="32" spans="1:14" x14ac:dyDescent="0.3">
      <c r="A32" s="10" t="s">
        <v>157</v>
      </c>
      <c r="B32" s="7" t="s">
        <v>154</v>
      </c>
      <c r="C32" s="23">
        <v>116</v>
      </c>
      <c r="D32" s="23">
        <v>510</v>
      </c>
      <c r="E32" s="23">
        <v>165</v>
      </c>
      <c r="F32" s="132">
        <v>675</v>
      </c>
      <c r="G32" s="23"/>
      <c r="H32" s="23">
        <v>110</v>
      </c>
      <c r="I32" s="23">
        <v>110</v>
      </c>
      <c r="J32" s="27">
        <v>626</v>
      </c>
      <c r="K32" s="27">
        <v>275</v>
      </c>
      <c r="L32" s="27">
        <v>901</v>
      </c>
      <c r="M32" s="114"/>
      <c r="N32" s="114"/>
    </row>
    <row r="33" spans="1:14" x14ac:dyDescent="0.3">
      <c r="A33" s="10" t="s">
        <v>216</v>
      </c>
      <c r="B33" s="7" t="s">
        <v>217</v>
      </c>
      <c r="C33" s="23"/>
      <c r="D33" s="23"/>
      <c r="E33" s="23"/>
      <c r="F33" s="132"/>
      <c r="G33" s="23"/>
      <c r="H33" s="23"/>
      <c r="I33" s="23"/>
      <c r="J33" s="27"/>
      <c r="K33" s="27"/>
      <c r="L33" s="27"/>
      <c r="M33" s="114"/>
      <c r="N33" s="114"/>
    </row>
    <row r="34" spans="1:14" x14ac:dyDescent="0.3">
      <c r="A34" s="10"/>
      <c r="B34" s="7"/>
      <c r="C34" s="23"/>
      <c r="D34" s="23"/>
      <c r="E34" s="23"/>
      <c r="F34" s="132"/>
      <c r="G34" s="23"/>
      <c r="H34" s="23"/>
      <c r="I34" s="23"/>
      <c r="J34" s="27"/>
      <c r="K34" s="27"/>
      <c r="L34" s="27"/>
      <c r="M34" s="114"/>
      <c r="N34" s="114"/>
    </row>
    <row r="35" spans="1:14" x14ac:dyDescent="0.3">
      <c r="A35" s="10"/>
      <c r="B35" s="8"/>
      <c r="C35" s="23"/>
      <c r="D35" s="23"/>
      <c r="E35" s="23"/>
      <c r="F35" s="132"/>
      <c r="G35" s="23"/>
      <c r="H35" s="23"/>
      <c r="I35" s="23"/>
      <c r="J35" s="27"/>
      <c r="K35" s="27"/>
      <c r="L35" s="27"/>
      <c r="M35" s="114"/>
      <c r="N35" s="114"/>
    </row>
    <row r="36" spans="1:14" x14ac:dyDescent="0.3">
      <c r="A36" s="9" t="s">
        <v>27</v>
      </c>
      <c r="B36" s="8" t="s">
        <v>28</v>
      </c>
      <c r="C36" s="27"/>
      <c r="D36" s="27"/>
      <c r="E36" s="27"/>
      <c r="F36" s="133"/>
      <c r="G36" s="23"/>
      <c r="H36" s="23"/>
      <c r="I36" s="23"/>
      <c r="J36" s="27"/>
      <c r="K36" s="27"/>
      <c r="L36" s="27"/>
      <c r="M36" s="114"/>
      <c r="N36" s="114"/>
    </row>
    <row r="37" spans="1:14" x14ac:dyDescent="0.3">
      <c r="A37" s="10"/>
      <c r="B37" s="7"/>
      <c r="C37" s="23"/>
      <c r="D37" s="23"/>
      <c r="E37" s="23"/>
      <c r="F37" s="132"/>
      <c r="G37" s="23"/>
      <c r="H37" s="23"/>
      <c r="I37" s="23"/>
      <c r="J37" s="27"/>
      <c r="K37" s="27"/>
      <c r="L37" s="27"/>
      <c r="M37" s="114"/>
      <c r="N37" s="114"/>
    </row>
    <row r="38" spans="1:14" x14ac:dyDescent="0.3">
      <c r="A38" s="9" t="s">
        <v>29</v>
      </c>
      <c r="B38" s="8" t="s">
        <v>30</v>
      </c>
      <c r="C38" s="23"/>
      <c r="D38" s="23"/>
      <c r="E38" s="23"/>
      <c r="F38" s="132"/>
      <c r="G38" s="23"/>
      <c r="H38" s="23"/>
      <c r="I38" s="23"/>
      <c r="J38" s="27"/>
      <c r="K38" s="27"/>
      <c r="L38" s="27"/>
      <c r="M38" s="114"/>
      <c r="N38" s="114"/>
    </row>
    <row r="39" spans="1:14" x14ac:dyDescent="0.3">
      <c r="A39" s="8"/>
      <c r="B39" s="8" t="s">
        <v>31</v>
      </c>
      <c r="C39" s="27"/>
      <c r="D39" s="27"/>
      <c r="E39" s="27"/>
      <c r="F39" s="133"/>
      <c r="G39" s="23"/>
      <c r="H39" s="23"/>
      <c r="I39" s="23"/>
      <c r="J39" s="27"/>
      <c r="K39" s="27"/>
      <c r="L39" s="27"/>
      <c r="M39" s="114"/>
      <c r="N39" s="114"/>
    </row>
    <row r="40" spans="1:14" ht="24" customHeight="1" x14ac:dyDescent="0.3">
      <c r="A40" s="201" t="s">
        <v>175</v>
      </c>
      <c r="B40" s="202"/>
      <c r="C40" s="27">
        <v>28542</v>
      </c>
      <c r="D40" s="27">
        <v>24868</v>
      </c>
      <c r="E40" s="27">
        <v>368</v>
      </c>
      <c r="F40" s="27">
        <v>25236</v>
      </c>
      <c r="G40" s="27">
        <v>102500</v>
      </c>
      <c r="H40" s="27">
        <v>579</v>
      </c>
      <c r="I40" s="27">
        <v>103079</v>
      </c>
      <c r="J40" s="27">
        <v>155910</v>
      </c>
      <c r="K40" s="27">
        <v>947</v>
      </c>
      <c r="L40" s="27">
        <v>156857</v>
      </c>
      <c r="M40" s="114"/>
      <c r="N40" s="114"/>
    </row>
    <row r="41" spans="1:14" x14ac:dyDescent="0.3">
      <c r="A41" s="9" t="s">
        <v>32</v>
      </c>
      <c r="B41" s="8" t="s">
        <v>33</v>
      </c>
      <c r="C41" s="27"/>
      <c r="D41" s="27"/>
      <c r="E41" s="27"/>
      <c r="F41" s="27"/>
      <c r="G41" s="23"/>
      <c r="H41" s="23"/>
      <c r="I41" s="23"/>
      <c r="J41" s="27"/>
      <c r="K41" s="27"/>
      <c r="L41" s="27"/>
      <c r="M41" s="114"/>
      <c r="N41" s="114"/>
    </row>
    <row r="42" spans="1:14" x14ac:dyDescent="0.3">
      <c r="A42" s="10" t="s">
        <v>99</v>
      </c>
      <c r="B42" s="7" t="s">
        <v>100</v>
      </c>
      <c r="C42" s="23"/>
      <c r="D42" s="23"/>
      <c r="E42" s="23"/>
      <c r="F42" s="23"/>
      <c r="G42" s="23"/>
      <c r="H42" s="23"/>
      <c r="I42" s="23"/>
      <c r="J42" s="27"/>
      <c r="K42" s="27"/>
      <c r="L42" s="27"/>
      <c r="M42" s="114"/>
      <c r="N42" s="114"/>
    </row>
    <row r="43" spans="1:14" x14ac:dyDescent="0.3">
      <c r="A43" s="10" t="s">
        <v>101</v>
      </c>
      <c r="B43" s="7" t="s">
        <v>102</v>
      </c>
      <c r="C43" s="23"/>
      <c r="D43" s="23"/>
      <c r="E43" s="23"/>
      <c r="F43" s="23"/>
      <c r="G43" s="23"/>
      <c r="H43" s="23"/>
      <c r="I43" s="23"/>
      <c r="J43" s="27"/>
      <c r="K43" s="27"/>
      <c r="L43" s="27"/>
      <c r="M43" s="114"/>
      <c r="N43" s="114"/>
    </row>
    <row r="44" spans="1:14" ht="24" customHeight="1" x14ac:dyDescent="0.3">
      <c r="A44" s="199" t="s">
        <v>181</v>
      </c>
      <c r="B44" s="200"/>
      <c r="C44" s="27"/>
      <c r="D44" s="27"/>
      <c r="E44" s="27"/>
      <c r="F44" s="27"/>
      <c r="G44" s="23"/>
      <c r="H44" s="23"/>
      <c r="I44" s="23"/>
      <c r="J44" s="27"/>
      <c r="K44" s="27"/>
      <c r="L44" s="27"/>
      <c r="M44" s="114"/>
      <c r="N44" s="114"/>
    </row>
    <row r="45" spans="1:14" x14ac:dyDescent="0.3">
      <c r="A45" s="9" t="s">
        <v>34</v>
      </c>
      <c r="B45" s="8" t="s">
        <v>36</v>
      </c>
      <c r="C45" s="27">
        <v>5745</v>
      </c>
      <c r="D45" s="27"/>
      <c r="E45" s="27"/>
      <c r="F45" s="27"/>
      <c r="G45" s="27">
        <v>15080</v>
      </c>
      <c r="H45" s="27"/>
      <c r="I45" s="27">
        <v>15080</v>
      </c>
      <c r="J45" s="27">
        <v>20825</v>
      </c>
      <c r="K45" s="27"/>
      <c r="L45" s="27">
        <v>20825</v>
      </c>
      <c r="M45" s="114"/>
      <c r="N45" s="114"/>
    </row>
    <row r="46" spans="1:14" x14ac:dyDescent="0.3">
      <c r="A46" s="10" t="s">
        <v>35</v>
      </c>
      <c r="B46" s="7" t="s">
        <v>182</v>
      </c>
      <c r="C46" s="23">
        <v>5745</v>
      </c>
      <c r="D46" s="23"/>
      <c r="E46" s="23"/>
      <c r="F46" s="23"/>
      <c r="G46" s="23">
        <v>15080</v>
      </c>
      <c r="H46" s="23"/>
      <c r="I46" s="23">
        <v>15080</v>
      </c>
      <c r="J46" s="27">
        <v>20825</v>
      </c>
      <c r="K46" s="27"/>
      <c r="L46" s="27">
        <v>20825</v>
      </c>
      <c r="M46" s="114"/>
      <c r="N46" s="114"/>
    </row>
    <row r="47" spans="1:14" x14ac:dyDescent="0.3">
      <c r="A47" s="10" t="s">
        <v>168</v>
      </c>
      <c r="B47" s="7" t="s">
        <v>183</v>
      </c>
      <c r="C47" s="23"/>
      <c r="D47" s="23"/>
      <c r="E47" s="23"/>
      <c r="F47" s="23"/>
      <c r="G47" s="23"/>
      <c r="H47" s="23"/>
      <c r="I47" s="23"/>
      <c r="J47" s="27"/>
      <c r="K47" s="27"/>
      <c r="L47" s="27"/>
      <c r="M47" s="114"/>
      <c r="N47" s="114"/>
    </row>
    <row r="48" spans="1:14" x14ac:dyDescent="0.3">
      <c r="A48" s="10"/>
      <c r="B48" s="8"/>
      <c r="C48" s="23"/>
      <c r="D48" s="23"/>
      <c r="E48" s="23"/>
      <c r="F48" s="23"/>
      <c r="G48" s="23"/>
      <c r="H48" s="23"/>
      <c r="I48" s="23"/>
      <c r="J48" s="27"/>
      <c r="K48" s="27"/>
      <c r="L48" s="27"/>
      <c r="M48" s="114"/>
      <c r="N48" s="114"/>
    </row>
    <row r="49" spans="1:14" x14ac:dyDescent="0.3">
      <c r="A49" s="10"/>
      <c r="B49" s="8" t="s">
        <v>167</v>
      </c>
      <c r="C49" s="27">
        <f>SUM(C40+C45)</f>
        <v>34287</v>
      </c>
      <c r="D49" s="27">
        <v>24868</v>
      </c>
      <c r="E49" s="27">
        <v>368</v>
      </c>
      <c r="F49" s="27">
        <v>25236</v>
      </c>
      <c r="G49" s="27">
        <v>117580</v>
      </c>
      <c r="H49" s="27">
        <v>579</v>
      </c>
      <c r="I49" s="27">
        <v>118159</v>
      </c>
      <c r="J49" s="27">
        <v>176735</v>
      </c>
      <c r="K49" s="27">
        <v>947</v>
      </c>
      <c r="L49" s="27">
        <v>177682</v>
      </c>
      <c r="M49" s="114"/>
      <c r="N49" s="114"/>
    </row>
    <row r="50" spans="1:14" x14ac:dyDescent="0.3">
      <c r="A50" s="6"/>
      <c r="F50" s="134"/>
    </row>
    <row r="51" spans="1:14" x14ac:dyDescent="0.3">
      <c r="A51" s="6"/>
      <c r="F51" s="134"/>
    </row>
    <row r="52" spans="1:14" x14ac:dyDescent="0.3">
      <c r="F52" s="134"/>
    </row>
    <row r="53" spans="1:14" x14ac:dyDescent="0.3">
      <c r="F53" s="134"/>
    </row>
    <row r="54" spans="1:14" x14ac:dyDescent="0.3">
      <c r="F54" s="134"/>
    </row>
    <row r="55" spans="1:14" x14ac:dyDescent="0.3">
      <c r="F55" s="134"/>
    </row>
    <row r="56" spans="1:14" x14ac:dyDescent="0.3">
      <c r="F56" s="134"/>
    </row>
    <row r="57" spans="1:14" x14ac:dyDescent="0.3">
      <c r="F57" s="134"/>
    </row>
    <row r="58" spans="1:14" x14ac:dyDescent="0.3">
      <c r="F58" s="134"/>
    </row>
    <row r="59" spans="1:14" x14ac:dyDescent="0.3">
      <c r="F59" s="134"/>
    </row>
    <row r="60" spans="1:14" x14ac:dyDescent="0.3">
      <c r="F60" s="134"/>
    </row>
    <row r="61" spans="1:14" x14ac:dyDescent="0.3">
      <c r="F61" s="134"/>
    </row>
    <row r="62" spans="1:14" x14ac:dyDescent="0.3">
      <c r="F62" s="134"/>
    </row>
  </sheetData>
  <mergeCells count="7">
    <mergeCell ref="A44:B44"/>
    <mergeCell ref="A40:B40"/>
    <mergeCell ref="A2:J2"/>
    <mergeCell ref="A3:J3"/>
    <mergeCell ref="J4:L4"/>
    <mergeCell ref="G4:I4"/>
    <mergeCell ref="D4:F4"/>
  </mergeCells>
  <phoneticPr fontId="0" type="noConversion"/>
  <pageMargins left="0.7" right="0.7" top="0.75" bottom="0.75" header="0.3" footer="0.3"/>
  <pageSetup paperSize="8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="60" zoomScaleNormal="100" workbookViewId="0">
      <selection activeCell="L27" sqref="L27"/>
    </sheetView>
  </sheetViews>
  <sheetFormatPr defaultRowHeight="14.4" x14ac:dyDescent="0.3"/>
  <cols>
    <col min="1" max="1" width="10.6640625" customWidth="1"/>
    <col min="2" max="2" width="40" customWidth="1"/>
    <col min="3" max="3" width="13.33203125" customWidth="1"/>
    <col min="4" max="4" width="11.33203125" customWidth="1"/>
    <col min="5" max="5" width="10.88671875" customWidth="1"/>
    <col min="6" max="6" width="12.5546875" customWidth="1"/>
    <col min="7" max="7" width="11.88671875" customWidth="1"/>
    <col min="8" max="8" width="12.109375" customWidth="1"/>
    <col min="9" max="9" width="10.6640625" customWidth="1"/>
    <col min="10" max="10" width="11.109375" customWidth="1"/>
    <col min="11" max="11" width="10" customWidth="1"/>
    <col min="12" max="12" width="10.88671875" customWidth="1"/>
  </cols>
  <sheetData>
    <row r="1" spans="1:12" x14ac:dyDescent="0.3">
      <c r="A1" s="215" t="s">
        <v>220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x14ac:dyDescent="0.3">
      <c r="A2" s="203" t="s">
        <v>238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x14ac:dyDescent="0.3">
      <c r="A3" s="216" t="s">
        <v>260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x14ac:dyDescent="0.3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2" ht="15" thickBot="1" x14ac:dyDescent="0.3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2" x14ac:dyDescent="0.3">
      <c r="A6" s="7" t="s">
        <v>0</v>
      </c>
      <c r="B6" s="84"/>
      <c r="C6" s="22" t="s">
        <v>179</v>
      </c>
      <c r="D6" s="137"/>
      <c r="E6" s="137" t="s">
        <v>237</v>
      </c>
      <c r="F6" s="137"/>
      <c r="G6" s="217" t="s">
        <v>180</v>
      </c>
      <c r="H6" s="218"/>
      <c r="I6" s="218"/>
      <c r="J6" s="213" t="s">
        <v>81</v>
      </c>
      <c r="K6" s="214"/>
      <c r="L6" s="214"/>
    </row>
    <row r="7" spans="1:12" x14ac:dyDescent="0.3">
      <c r="A7" s="7" t="s">
        <v>2</v>
      </c>
      <c r="B7" s="83"/>
      <c r="C7" s="187" t="s">
        <v>198</v>
      </c>
      <c r="D7" s="73" t="s">
        <v>282</v>
      </c>
      <c r="E7" s="138" t="s">
        <v>257</v>
      </c>
      <c r="F7" s="73" t="s">
        <v>250</v>
      </c>
      <c r="G7" s="139" t="s">
        <v>283</v>
      </c>
      <c r="H7" s="73" t="s">
        <v>257</v>
      </c>
      <c r="I7" s="117" t="s">
        <v>236</v>
      </c>
      <c r="J7" s="116" t="s">
        <v>282</v>
      </c>
      <c r="K7" s="73" t="s">
        <v>257</v>
      </c>
      <c r="L7" s="73" t="s">
        <v>236</v>
      </c>
    </row>
    <row r="8" spans="1:12" x14ac:dyDescent="0.3">
      <c r="A8" s="7"/>
      <c r="B8" s="83"/>
      <c r="C8" s="7"/>
      <c r="D8" s="7"/>
      <c r="E8" s="140"/>
      <c r="F8" s="7"/>
      <c r="G8" s="148"/>
      <c r="H8" s="15"/>
      <c r="I8" s="91"/>
      <c r="J8" s="97"/>
      <c r="K8" s="72"/>
      <c r="L8" s="72"/>
    </row>
    <row r="9" spans="1:12" x14ac:dyDescent="0.3">
      <c r="A9" s="7" t="s">
        <v>1</v>
      </c>
      <c r="B9" s="83" t="s">
        <v>5</v>
      </c>
      <c r="C9" s="25"/>
      <c r="D9" s="122"/>
      <c r="E9" s="141"/>
      <c r="F9" s="122"/>
      <c r="G9" s="148"/>
      <c r="H9" s="15"/>
      <c r="I9" s="91"/>
      <c r="J9" s="97"/>
      <c r="K9" s="72"/>
      <c r="L9" s="72"/>
    </row>
    <row r="10" spans="1:12" x14ac:dyDescent="0.3">
      <c r="A10" s="7" t="s">
        <v>3</v>
      </c>
      <c r="B10" s="83"/>
      <c r="C10" s="7"/>
      <c r="D10" s="135"/>
      <c r="E10" s="118"/>
      <c r="F10" s="135"/>
      <c r="G10" s="148"/>
      <c r="H10" s="15"/>
      <c r="I10" s="91"/>
      <c r="J10" s="97"/>
      <c r="K10" s="72"/>
      <c r="L10" s="72"/>
    </row>
    <row r="11" spans="1:12" x14ac:dyDescent="0.3">
      <c r="A11" s="7" t="s">
        <v>4</v>
      </c>
      <c r="B11" s="83"/>
      <c r="C11" s="7"/>
      <c r="D11" s="135"/>
      <c r="E11" s="118"/>
      <c r="F11" s="135"/>
      <c r="G11" s="148"/>
      <c r="H11" s="15"/>
      <c r="I11" s="91"/>
      <c r="J11" s="97"/>
      <c r="K11" s="72"/>
      <c r="L11" s="72"/>
    </row>
    <row r="12" spans="1:12" x14ac:dyDescent="0.3">
      <c r="A12" s="7"/>
      <c r="B12" s="83" t="s">
        <v>37</v>
      </c>
      <c r="C12" s="11">
        <v>30</v>
      </c>
      <c r="D12" s="160">
        <v>23</v>
      </c>
      <c r="E12" s="142"/>
      <c r="F12" s="70">
        <v>23</v>
      </c>
      <c r="G12" s="148"/>
      <c r="H12" s="15"/>
      <c r="I12" s="91"/>
      <c r="J12" s="95">
        <v>53</v>
      </c>
      <c r="K12" s="72"/>
      <c r="L12" s="72">
        <v>53</v>
      </c>
    </row>
    <row r="13" spans="1:12" x14ac:dyDescent="0.3">
      <c r="A13" s="7"/>
      <c r="B13" s="83"/>
      <c r="C13" s="11"/>
      <c r="D13" s="123"/>
      <c r="E13" s="142"/>
      <c r="F13" s="123"/>
      <c r="G13" s="148"/>
      <c r="H13" s="15"/>
      <c r="I13" s="91"/>
      <c r="J13" s="97"/>
      <c r="K13" s="72"/>
      <c r="L13" s="72"/>
    </row>
    <row r="14" spans="1:12" x14ac:dyDescent="0.3">
      <c r="A14" s="8" t="s">
        <v>6</v>
      </c>
      <c r="B14" s="84" t="s">
        <v>40</v>
      </c>
      <c r="C14" s="27">
        <v>48304</v>
      </c>
      <c r="D14" s="27">
        <v>38238</v>
      </c>
      <c r="E14" s="143">
        <v>-472</v>
      </c>
      <c r="F14" s="27">
        <v>37766</v>
      </c>
      <c r="G14" s="149">
        <v>473</v>
      </c>
      <c r="H14" s="27"/>
      <c r="I14" s="89">
        <v>473</v>
      </c>
      <c r="J14" s="88">
        <v>87015</v>
      </c>
      <c r="K14" s="27">
        <v>-472</v>
      </c>
      <c r="L14" s="27">
        <v>86543</v>
      </c>
    </row>
    <row r="15" spans="1:12" x14ac:dyDescent="0.3">
      <c r="A15" s="10"/>
      <c r="B15" s="83"/>
      <c r="C15" s="7"/>
      <c r="D15" s="23"/>
      <c r="E15" s="144"/>
      <c r="F15" s="23"/>
      <c r="G15" s="149"/>
      <c r="H15" s="27"/>
      <c r="I15" s="89"/>
      <c r="J15" s="88"/>
      <c r="K15" s="27"/>
      <c r="L15" s="27"/>
    </row>
    <row r="16" spans="1:12" x14ac:dyDescent="0.3">
      <c r="A16" s="9" t="s">
        <v>38</v>
      </c>
      <c r="B16" s="84" t="s">
        <v>41</v>
      </c>
      <c r="C16" s="27">
        <v>12223</v>
      </c>
      <c r="D16" s="27">
        <v>9686</v>
      </c>
      <c r="E16" s="143">
        <v>-207</v>
      </c>
      <c r="F16" s="27">
        <v>9479</v>
      </c>
      <c r="G16" s="149">
        <v>123</v>
      </c>
      <c r="H16" s="27"/>
      <c r="I16" s="89">
        <v>123</v>
      </c>
      <c r="J16" s="88">
        <v>22032</v>
      </c>
      <c r="K16" s="27">
        <v>-207</v>
      </c>
      <c r="L16" s="27">
        <v>21825</v>
      </c>
    </row>
    <row r="17" spans="1:12" x14ac:dyDescent="0.3">
      <c r="A17" s="10"/>
      <c r="B17" s="84"/>
      <c r="C17" s="7"/>
      <c r="D17" s="23"/>
      <c r="E17" s="144"/>
      <c r="F17" s="23"/>
      <c r="G17" s="149"/>
      <c r="H17" s="27"/>
      <c r="I17" s="89"/>
      <c r="J17" s="88"/>
      <c r="K17" s="27"/>
      <c r="L17" s="27"/>
    </row>
    <row r="18" spans="1:12" x14ac:dyDescent="0.3">
      <c r="A18" s="9" t="s">
        <v>20</v>
      </c>
      <c r="B18" s="84" t="s">
        <v>42</v>
      </c>
      <c r="C18" s="27">
        <v>22274</v>
      </c>
      <c r="D18" s="27">
        <v>23393</v>
      </c>
      <c r="E18" s="143">
        <v>-2878</v>
      </c>
      <c r="F18" s="27">
        <v>20515</v>
      </c>
      <c r="G18" s="149">
        <v>6460</v>
      </c>
      <c r="H18" s="27">
        <v>307</v>
      </c>
      <c r="I18" s="89">
        <v>6767</v>
      </c>
      <c r="J18" s="88">
        <v>52127</v>
      </c>
      <c r="K18" s="27">
        <v>-2571</v>
      </c>
      <c r="L18" s="27">
        <v>49556</v>
      </c>
    </row>
    <row r="19" spans="1:12" x14ac:dyDescent="0.3">
      <c r="A19" s="10"/>
      <c r="B19" s="83"/>
      <c r="C19" s="7"/>
      <c r="D19" s="23"/>
      <c r="E19" s="144"/>
      <c r="F19" s="23"/>
      <c r="G19" s="149"/>
      <c r="H19" s="27"/>
      <c r="I19" s="89"/>
      <c r="J19" s="88"/>
      <c r="K19" s="27"/>
      <c r="L19" s="27"/>
    </row>
    <row r="20" spans="1:12" x14ac:dyDescent="0.3">
      <c r="A20" s="9" t="s">
        <v>22</v>
      </c>
      <c r="B20" s="84" t="s">
        <v>39</v>
      </c>
      <c r="C20" s="8"/>
      <c r="D20" s="27"/>
      <c r="E20" s="143"/>
      <c r="F20" s="27"/>
      <c r="G20" s="149"/>
      <c r="H20" s="27"/>
      <c r="I20" s="89"/>
      <c r="J20" s="88"/>
      <c r="K20" s="27"/>
      <c r="L20" s="27"/>
    </row>
    <row r="21" spans="1:12" x14ac:dyDescent="0.3">
      <c r="A21" s="10"/>
      <c r="B21" s="83"/>
      <c r="C21" s="7"/>
      <c r="D21" s="23"/>
      <c r="E21" s="144"/>
      <c r="F21" s="23"/>
      <c r="G21" s="149"/>
      <c r="H21" s="27"/>
      <c r="I21" s="89"/>
      <c r="J21" s="88"/>
      <c r="K21" s="27"/>
      <c r="L21" s="27"/>
    </row>
    <row r="22" spans="1:12" x14ac:dyDescent="0.3">
      <c r="A22" s="9" t="s">
        <v>43</v>
      </c>
      <c r="B22" s="84" t="s">
        <v>44</v>
      </c>
      <c r="C22" s="8"/>
      <c r="D22" s="27"/>
      <c r="E22" s="143"/>
      <c r="F22" s="27"/>
      <c r="G22" s="149"/>
      <c r="H22" s="27"/>
      <c r="I22" s="89"/>
      <c r="J22" s="88"/>
      <c r="K22" s="27"/>
      <c r="L22" s="27"/>
    </row>
    <row r="23" spans="1:12" x14ac:dyDescent="0.3">
      <c r="A23" s="10"/>
      <c r="B23" s="83"/>
      <c r="C23" s="7"/>
      <c r="D23" s="23"/>
      <c r="E23" s="144"/>
      <c r="F23" s="23"/>
      <c r="G23" s="149"/>
      <c r="H23" s="27"/>
      <c r="I23" s="89"/>
      <c r="J23" s="88"/>
      <c r="K23" s="27"/>
      <c r="L23" s="27"/>
    </row>
    <row r="24" spans="1:12" x14ac:dyDescent="0.3">
      <c r="A24" s="9" t="s">
        <v>29</v>
      </c>
      <c r="B24" s="84" t="s">
        <v>45</v>
      </c>
      <c r="C24" s="27"/>
      <c r="D24" s="27"/>
      <c r="E24" s="143"/>
      <c r="F24" s="27"/>
      <c r="G24" s="149">
        <v>10889</v>
      </c>
      <c r="H24" s="27">
        <v>-570</v>
      </c>
      <c r="I24" s="89">
        <v>10319</v>
      </c>
      <c r="J24" s="88">
        <v>10889</v>
      </c>
      <c r="K24" s="27">
        <v>-570</v>
      </c>
      <c r="L24" s="27">
        <v>10319</v>
      </c>
    </row>
    <row r="25" spans="1:12" x14ac:dyDescent="0.3">
      <c r="A25" s="10" t="s">
        <v>158</v>
      </c>
      <c r="B25" s="83" t="s">
        <v>239</v>
      </c>
      <c r="C25" s="23"/>
      <c r="D25" s="23"/>
      <c r="E25" s="144"/>
      <c r="F25" s="23"/>
      <c r="G25" s="150">
        <v>570</v>
      </c>
      <c r="H25" s="23">
        <v>-570</v>
      </c>
      <c r="I25" s="90"/>
      <c r="J25" s="88">
        <v>570</v>
      </c>
      <c r="K25" s="27">
        <v>-570</v>
      </c>
      <c r="L25" s="27"/>
    </row>
    <row r="26" spans="1:12" x14ac:dyDescent="0.3">
      <c r="A26" s="10" t="s">
        <v>46</v>
      </c>
      <c r="B26" s="83" t="s">
        <v>241</v>
      </c>
      <c r="C26" s="23"/>
      <c r="D26" s="23"/>
      <c r="E26" s="144"/>
      <c r="F26" s="23"/>
      <c r="G26" s="150">
        <v>10219</v>
      </c>
      <c r="H26" s="23"/>
      <c r="I26" s="90">
        <v>10219</v>
      </c>
      <c r="J26" s="88">
        <v>10219</v>
      </c>
      <c r="K26" s="27"/>
      <c r="L26" s="27">
        <v>10219</v>
      </c>
    </row>
    <row r="27" spans="1:12" x14ac:dyDescent="0.3">
      <c r="A27" s="10" t="s">
        <v>165</v>
      </c>
      <c r="B27" s="83" t="s">
        <v>240</v>
      </c>
      <c r="C27" s="23"/>
      <c r="D27" s="23"/>
      <c r="E27" s="144"/>
      <c r="F27" s="23"/>
      <c r="G27" s="150">
        <v>100</v>
      </c>
      <c r="H27" s="23"/>
      <c r="I27" s="90">
        <v>100</v>
      </c>
      <c r="J27" s="88">
        <v>100</v>
      </c>
      <c r="K27" s="27"/>
      <c r="L27" s="27">
        <v>100</v>
      </c>
    </row>
    <row r="28" spans="1:12" x14ac:dyDescent="0.3">
      <c r="A28" s="10"/>
      <c r="B28" s="84"/>
      <c r="C28" s="23"/>
      <c r="D28" s="23"/>
      <c r="E28" s="144"/>
      <c r="F28" s="23"/>
      <c r="G28" s="149"/>
      <c r="H28" s="27"/>
      <c r="I28" s="89"/>
      <c r="J28" s="88"/>
      <c r="K28" s="27"/>
      <c r="L28" s="27"/>
    </row>
    <row r="29" spans="1:12" x14ac:dyDescent="0.3">
      <c r="A29" s="9" t="s">
        <v>47</v>
      </c>
      <c r="B29" s="84" t="s">
        <v>48</v>
      </c>
      <c r="C29" s="27"/>
      <c r="D29" s="27"/>
      <c r="E29" s="143"/>
      <c r="F29" s="27"/>
      <c r="G29" s="149"/>
      <c r="H29" s="27"/>
      <c r="I29" s="89"/>
      <c r="J29" s="88"/>
      <c r="K29" s="27"/>
      <c r="L29" s="27"/>
    </row>
    <row r="30" spans="1:12" x14ac:dyDescent="0.3">
      <c r="A30" s="10"/>
      <c r="B30" s="83"/>
      <c r="C30" s="23"/>
      <c r="D30" s="23"/>
      <c r="E30" s="144"/>
      <c r="F30" s="23"/>
      <c r="G30" s="149"/>
      <c r="H30" s="27"/>
      <c r="I30" s="89"/>
      <c r="J30" s="88"/>
      <c r="K30" s="27"/>
      <c r="L30" s="27"/>
    </row>
    <row r="31" spans="1:12" x14ac:dyDescent="0.3">
      <c r="A31" s="9" t="s">
        <v>49</v>
      </c>
      <c r="B31" s="84" t="s">
        <v>54</v>
      </c>
      <c r="C31" s="27"/>
      <c r="D31" s="27"/>
      <c r="E31" s="143"/>
      <c r="F31" s="27"/>
      <c r="G31" s="149"/>
      <c r="H31" s="27"/>
      <c r="I31" s="89"/>
      <c r="J31" s="88"/>
      <c r="K31" s="27"/>
      <c r="L31" s="27"/>
    </row>
    <row r="32" spans="1:12" x14ac:dyDescent="0.3">
      <c r="A32" s="9"/>
      <c r="B32" s="84"/>
      <c r="C32" s="27"/>
      <c r="D32" s="27"/>
      <c r="E32" s="143"/>
      <c r="F32" s="27"/>
      <c r="G32" s="149"/>
      <c r="H32" s="27"/>
      <c r="I32" s="89"/>
      <c r="J32" s="88"/>
      <c r="K32" s="27"/>
      <c r="L32" s="27"/>
    </row>
    <row r="33" spans="1:12" x14ac:dyDescent="0.3">
      <c r="A33" s="9" t="s">
        <v>50</v>
      </c>
      <c r="B33" s="84" t="s">
        <v>51</v>
      </c>
      <c r="C33" s="27"/>
      <c r="D33" s="27"/>
      <c r="E33" s="143"/>
      <c r="F33" s="27"/>
      <c r="G33" s="149"/>
      <c r="H33" s="27"/>
      <c r="I33" s="89"/>
      <c r="J33" s="88"/>
      <c r="K33" s="27"/>
      <c r="L33" s="27"/>
    </row>
    <row r="34" spans="1:12" x14ac:dyDescent="0.3">
      <c r="A34" s="10"/>
      <c r="B34" s="83"/>
      <c r="C34" s="23"/>
      <c r="D34" s="23"/>
      <c r="E34" s="144"/>
      <c r="F34" s="23"/>
      <c r="G34" s="149"/>
      <c r="H34" s="27"/>
      <c r="I34" s="89"/>
      <c r="J34" s="88"/>
      <c r="K34" s="27"/>
      <c r="L34" s="27"/>
    </row>
    <row r="35" spans="1:12" x14ac:dyDescent="0.3">
      <c r="A35" s="9" t="s">
        <v>55</v>
      </c>
      <c r="B35" s="84" t="s">
        <v>53</v>
      </c>
      <c r="C35" s="27"/>
      <c r="D35" s="27"/>
      <c r="E35" s="143"/>
      <c r="F35" s="27"/>
      <c r="G35" s="149"/>
      <c r="H35" s="27"/>
      <c r="I35" s="89"/>
      <c r="J35" s="88"/>
      <c r="K35" s="27"/>
      <c r="L35" s="27"/>
    </row>
    <row r="36" spans="1:12" x14ac:dyDescent="0.3">
      <c r="A36" s="10" t="s">
        <v>56</v>
      </c>
      <c r="B36" s="83" t="s">
        <v>147</v>
      </c>
      <c r="C36" s="23"/>
      <c r="D36" s="23"/>
      <c r="E36" s="144"/>
      <c r="F36" s="23"/>
      <c r="G36" s="149"/>
      <c r="H36" s="27"/>
      <c r="I36" s="89"/>
      <c r="J36" s="88"/>
      <c r="K36" s="27"/>
      <c r="L36" s="27"/>
    </row>
    <row r="37" spans="1:12" x14ac:dyDescent="0.3">
      <c r="A37" s="10" t="s">
        <v>57</v>
      </c>
      <c r="B37" s="83" t="s">
        <v>52</v>
      </c>
      <c r="C37" s="23"/>
      <c r="D37" s="23"/>
      <c r="E37" s="144"/>
      <c r="F37" s="23"/>
      <c r="G37" s="149"/>
      <c r="H37" s="27"/>
      <c r="I37" s="89"/>
      <c r="J37" s="88"/>
      <c r="K37" s="27"/>
      <c r="L37" s="27"/>
    </row>
    <row r="38" spans="1:12" x14ac:dyDescent="0.3">
      <c r="A38" s="9"/>
      <c r="B38" s="84"/>
      <c r="C38" s="27"/>
      <c r="D38" s="27"/>
      <c r="E38" s="143"/>
      <c r="F38" s="27"/>
      <c r="G38" s="149"/>
      <c r="H38" s="27"/>
      <c r="I38" s="89"/>
      <c r="J38" s="88"/>
      <c r="K38" s="27"/>
      <c r="L38" s="27"/>
    </row>
    <row r="39" spans="1:12" x14ac:dyDescent="0.3">
      <c r="A39" s="9" t="s">
        <v>58</v>
      </c>
      <c r="B39" s="84" t="s">
        <v>59</v>
      </c>
      <c r="C39" s="15"/>
      <c r="D39" s="147"/>
      <c r="E39" s="145"/>
      <c r="F39" s="147"/>
      <c r="G39" s="149">
        <v>4672</v>
      </c>
      <c r="H39" s="27">
        <v>4767</v>
      </c>
      <c r="I39" s="89">
        <v>9439</v>
      </c>
      <c r="J39" s="88">
        <v>4672</v>
      </c>
      <c r="K39" s="27">
        <v>4767</v>
      </c>
      <c r="L39" s="27">
        <v>9439</v>
      </c>
    </row>
    <row r="40" spans="1:12" x14ac:dyDescent="0.3">
      <c r="A40" s="10" t="s">
        <v>60</v>
      </c>
      <c r="B40" s="83" t="s">
        <v>61</v>
      </c>
      <c r="C40" s="15"/>
      <c r="D40" s="147"/>
      <c r="E40" s="145"/>
      <c r="F40" s="147"/>
      <c r="G40" s="150">
        <v>4672</v>
      </c>
      <c r="H40" s="23">
        <v>4767</v>
      </c>
      <c r="I40" s="90">
        <v>9439</v>
      </c>
      <c r="J40" s="88">
        <v>4672</v>
      </c>
      <c r="K40" s="27">
        <v>4767</v>
      </c>
      <c r="L40" s="27">
        <v>9439</v>
      </c>
    </row>
    <row r="41" spans="1:12" x14ac:dyDescent="0.3">
      <c r="A41" s="10" t="s">
        <v>63</v>
      </c>
      <c r="B41" s="83" t="s">
        <v>62</v>
      </c>
      <c r="C41" s="15"/>
      <c r="D41" s="147"/>
      <c r="E41" s="145"/>
      <c r="F41" s="147"/>
      <c r="G41" s="150"/>
      <c r="H41" s="23"/>
      <c r="I41" s="90"/>
      <c r="J41" s="88"/>
      <c r="K41" s="27"/>
      <c r="L41" s="27"/>
    </row>
    <row r="42" spans="1:12" ht="15" thickBot="1" x14ac:dyDescent="0.35">
      <c r="A42" s="9"/>
      <c r="B42" s="84" t="s">
        <v>64</v>
      </c>
      <c r="C42" s="93">
        <v>82801</v>
      </c>
      <c r="D42" s="93">
        <v>71317</v>
      </c>
      <c r="E42" s="146">
        <v>-3557</v>
      </c>
      <c r="F42" s="93">
        <v>67760</v>
      </c>
      <c r="G42" s="151">
        <v>22617</v>
      </c>
      <c r="H42" s="93">
        <v>4504</v>
      </c>
      <c r="I42" s="94">
        <v>27121</v>
      </c>
      <c r="J42" s="92">
        <v>176735</v>
      </c>
      <c r="K42" s="93">
        <v>947</v>
      </c>
      <c r="L42" s="93">
        <v>177682</v>
      </c>
    </row>
    <row r="43" spans="1:12" x14ac:dyDescent="0.3">
      <c r="A43" s="30"/>
      <c r="B43" s="31"/>
      <c r="C43" s="31"/>
      <c r="D43" s="31"/>
      <c r="E43" s="31"/>
      <c r="F43" s="31"/>
      <c r="K43" s="78"/>
      <c r="L43" s="78"/>
    </row>
    <row r="44" spans="1:12" x14ac:dyDescent="0.3">
      <c r="A44" s="32"/>
      <c r="B44" s="33"/>
      <c r="C44" s="33"/>
      <c r="D44" s="33"/>
      <c r="E44" s="33"/>
      <c r="F44" s="33"/>
    </row>
    <row r="45" spans="1:12" x14ac:dyDescent="0.3">
      <c r="A45" s="30"/>
      <c r="B45" s="31"/>
      <c r="C45" s="31"/>
      <c r="D45" s="31"/>
      <c r="E45" s="31"/>
      <c r="F45" s="31"/>
    </row>
    <row r="46" spans="1:12" x14ac:dyDescent="0.3">
      <c r="A46" s="30"/>
      <c r="B46" s="33"/>
      <c r="C46" s="31"/>
      <c r="D46" s="31"/>
      <c r="E46" s="31"/>
      <c r="F46" s="31"/>
    </row>
    <row r="47" spans="1:12" x14ac:dyDescent="0.3">
      <c r="A47" s="30"/>
      <c r="B47" s="33"/>
      <c r="C47" s="33"/>
      <c r="D47" s="33"/>
      <c r="E47" s="33"/>
      <c r="F47" s="33"/>
    </row>
    <row r="48" spans="1:12" x14ac:dyDescent="0.3">
      <c r="A48" s="6"/>
    </row>
    <row r="49" spans="1:1" x14ac:dyDescent="0.3">
      <c r="A49" s="6"/>
    </row>
  </sheetData>
  <mergeCells count="5">
    <mergeCell ref="J6:L6"/>
    <mergeCell ref="A1:L1"/>
    <mergeCell ref="A2:L2"/>
    <mergeCell ref="A3:L3"/>
    <mergeCell ref="G6:I6"/>
  </mergeCells>
  <phoneticPr fontId="0" type="noConversion"/>
  <pageMargins left="0.7" right="0.7" top="0.75" bottom="0.75" header="0.3" footer="0.3"/>
  <pageSetup paperSize="8" scale="7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opLeftCell="K10" zoomScaleNormal="100" workbookViewId="0">
      <selection activeCell="AB28" sqref="AB28"/>
    </sheetView>
  </sheetViews>
  <sheetFormatPr defaultRowHeight="14.4" x14ac:dyDescent="0.3"/>
  <cols>
    <col min="1" max="1" width="5.44140625" customWidth="1"/>
    <col min="2" max="2" width="15.33203125" customWidth="1"/>
    <col min="3" max="3" width="5.109375" customWidth="1"/>
    <col min="4" max="4" width="7.88671875" customWidth="1"/>
    <col min="5" max="6" width="7.109375" customWidth="1"/>
    <col min="7" max="7" width="8" customWidth="1"/>
    <col min="8" max="8" width="7.109375" customWidth="1"/>
    <col min="9" max="9" width="7.33203125" customWidth="1"/>
    <col min="10" max="10" width="8" customWidth="1"/>
    <col min="11" max="11" width="8.5546875" customWidth="1"/>
    <col min="12" max="12" width="8.109375" customWidth="1"/>
    <col min="13" max="13" width="7" customWidth="1"/>
    <col min="14" max="14" width="4.88671875" customWidth="1"/>
    <col min="15" max="15" width="7.44140625" customWidth="1"/>
    <col min="16" max="16" width="8.109375" customWidth="1"/>
    <col min="17" max="17" width="6.88671875" customWidth="1"/>
    <col min="18" max="18" width="7" customWidth="1"/>
    <col min="19" max="19" width="7.88671875" customWidth="1"/>
    <col min="20" max="20" width="6.44140625" customWidth="1"/>
    <col min="21" max="21" width="7" customWidth="1"/>
    <col min="22" max="22" width="6.88671875" customWidth="1"/>
    <col min="23" max="23" width="7.88671875" customWidth="1"/>
    <col min="24" max="24" width="6.88671875" customWidth="1"/>
    <col min="25" max="25" width="7.5546875" customWidth="1"/>
    <col min="26" max="27" width="7.6640625" customWidth="1"/>
  </cols>
  <sheetData>
    <row r="1" spans="1:28" x14ac:dyDescent="0.3">
      <c r="Y1" s="1"/>
      <c r="Z1" s="1"/>
      <c r="AA1" s="1" t="s">
        <v>221</v>
      </c>
      <c r="AB1" s="1"/>
    </row>
    <row r="2" spans="1:28" x14ac:dyDescent="0.3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8" x14ac:dyDescent="0.3">
      <c r="A3" s="203" t="s">
        <v>261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</row>
    <row r="4" spans="1:28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8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8" ht="15" customHeight="1" x14ac:dyDescent="0.3">
      <c r="A6" s="51" t="s">
        <v>83</v>
      </c>
      <c r="B6" s="52" t="s">
        <v>65</v>
      </c>
      <c r="C6" s="52" t="s">
        <v>66</v>
      </c>
      <c r="D6" s="223" t="s">
        <v>201</v>
      </c>
      <c r="E6" s="224"/>
      <c r="F6" s="224"/>
      <c r="G6" s="223" t="s">
        <v>203</v>
      </c>
      <c r="H6" s="224"/>
      <c r="I6" s="224"/>
      <c r="J6" s="223" t="s">
        <v>204</v>
      </c>
      <c r="K6" s="224"/>
      <c r="L6" s="225"/>
      <c r="M6" s="52" t="s">
        <v>22</v>
      </c>
      <c r="N6" s="52" t="s">
        <v>43</v>
      </c>
      <c r="O6" s="223" t="s">
        <v>205</v>
      </c>
      <c r="P6" s="224"/>
      <c r="Q6" s="225"/>
      <c r="R6" s="52" t="s">
        <v>47</v>
      </c>
      <c r="S6" s="52" t="s">
        <v>49</v>
      </c>
      <c r="T6" s="52" t="s">
        <v>50</v>
      </c>
      <c r="U6" s="52">
        <v>10</v>
      </c>
      <c r="V6" s="222" t="s">
        <v>206</v>
      </c>
      <c r="W6" s="222"/>
      <c r="X6" s="222"/>
      <c r="Y6" s="222" t="s">
        <v>207</v>
      </c>
      <c r="Z6" s="222"/>
      <c r="AA6" s="222"/>
    </row>
    <row r="7" spans="1:28" ht="15" customHeight="1" x14ac:dyDescent="0.3">
      <c r="A7" s="53" t="s">
        <v>84</v>
      </c>
      <c r="B7" s="54" t="s">
        <v>82</v>
      </c>
      <c r="C7" s="54" t="s">
        <v>67</v>
      </c>
      <c r="D7" s="220" t="s">
        <v>284</v>
      </c>
      <c r="E7" s="220" t="s">
        <v>257</v>
      </c>
      <c r="F7" s="220" t="s">
        <v>202</v>
      </c>
      <c r="G7" s="220" t="s">
        <v>284</v>
      </c>
      <c r="H7" s="220" t="s">
        <v>257</v>
      </c>
      <c r="I7" s="220" t="s">
        <v>202</v>
      </c>
      <c r="J7" s="220" t="s">
        <v>284</v>
      </c>
      <c r="K7" s="220" t="s">
        <v>257</v>
      </c>
      <c r="L7" s="220" t="s">
        <v>202</v>
      </c>
      <c r="M7" s="54" t="s">
        <v>143</v>
      </c>
      <c r="N7" s="54" t="s">
        <v>144</v>
      </c>
      <c r="O7" s="220" t="s">
        <v>285</v>
      </c>
      <c r="P7" s="220" t="s">
        <v>257</v>
      </c>
      <c r="Q7" s="220" t="s">
        <v>202</v>
      </c>
      <c r="R7" s="54" t="s">
        <v>73</v>
      </c>
      <c r="S7" s="54" t="s">
        <v>75</v>
      </c>
      <c r="T7" s="54" t="s">
        <v>75</v>
      </c>
      <c r="U7" s="54" t="s">
        <v>78</v>
      </c>
      <c r="V7" s="220" t="s">
        <v>285</v>
      </c>
      <c r="W7" s="220" t="s">
        <v>257</v>
      </c>
      <c r="X7" s="220" t="s">
        <v>202</v>
      </c>
      <c r="Y7" s="220" t="s">
        <v>285</v>
      </c>
      <c r="Z7" s="220" t="s">
        <v>257</v>
      </c>
      <c r="AA7" s="161"/>
    </row>
    <row r="8" spans="1:28" x14ac:dyDescent="0.3">
      <c r="A8" s="53" t="s">
        <v>4</v>
      </c>
      <c r="B8" s="53"/>
      <c r="C8" s="53"/>
      <c r="D8" s="220"/>
      <c r="E8" s="220"/>
      <c r="F8" s="220"/>
      <c r="G8" s="220"/>
      <c r="H8" s="220"/>
      <c r="I8" s="220"/>
      <c r="J8" s="220"/>
      <c r="K8" s="220"/>
      <c r="L8" s="220"/>
      <c r="M8" s="54" t="s">
        <v>68</v>
      </c>
      <c r="N8" s="54" t="s">
        <v>70</v>
      </c>
      <c r="O8" s="220"/>
      <c r="P8" s="220"/>
      <c r="Q8" s="220"/>
      <c r="R8" s="54" t="s">
        <v>74</v>
      </c>
      <c r="S8" s="54" t="s">
        <v>76</v>
      </c>
      <c r="T8" s="54" t="s">
        <v>77</v>
      </c>
      <c r="U8" s="54" t="s">
        <v>79</v>
      </c>
      <c r="V8" s="220"/>
      <c r="W8" s="220"/>
      <c r="X8" s="220"/>
      <c r="Y8" s="220"/>
      <c r="Z8" s="220"/>
      <c r="AA8" s="158" t="s">
        <v>262</v>
      </c>
    </row>
    <row r="9" spans="1:28" x14ac:dyDescent="0.3">
      <c r="A9" s="55"/>
      <c r="B9" s="55"/>
      <c r="C9" s="55"/>
      <c r="D9" s="221"/>
      <c r="E9" s="221"/>
      <c r="F9" s="221"/>
      <c r="G9" s="221"/>
      <c r="H9" s="221"/>
      <c r="I9" s="221"/>
      <c r="J9" s="221"/>
      <c r="K9" s="221"/>
      <c r="L9" s="221"/>
      <c r="M9" s="56" t="s">
        <v>69</v>
      </c>
      <c r="N9" s="56" t="s">
        <v>71</v>
      </c>
      <c r="O9" s="221"/>
      <c r="P9" s="221"/>
      <c r="Q9" s="221"/>
      <c r="R9" s="55"/>
      <c r="S9" s="56" t="s">
        <v>72</v>
      </c>
      <c r="T9" s="55"/>
      <c r="U9" s="55"/>
      <c r="V9" s="221"/>
      <c r="W9" s="221"/>
      <c r="X9" s="221"/>
      <c r="Y9" s="221"/>
      <c r="Z9" s="221"/>
      <c r="AA9" s="159" t="s">
        <v>3</v>
      </c>
    </row>
    <row r="10" spans="1:28" s="87" customFormat="1" ht="22.5" customHeight="1" x14ac:dyDescent="0.3">
      <c r="A10" s="57" t="s">
        <v>6</v>
      </c>
      <c r="B10" s="57" t="s">
        <v>208</v>
      </c>
      <c r="C10" s="85"/>
      <c r="D10" s="102">
        <v>473</v>
      </c>
      <c r="E10" s="102"/>
      <c r="F10" s="102">
        <v>473</v>
      </c>
      <c r="G10" s="102">
        <v>123</v>
      </c>
      <c r="H10" s="102"/>
      <c r="I10" s="102">
        <v>123</v>
      </c>
      <c r="J10" s="102">
        <v>6460</v>
      </c>
      <c r="K10" s="102">
        <v>307</v>
      </c>
      <c r="L10" s="102">
        <v>6767</v>
      </c>
      <c r="M10" s="102"/>
      <c r="N10" s="102"/>
      <c r="O10" s="102">
        <v>10889</v>
      </c>
      <c r="P10" s="102">
        <v>-570</v>
      </c>
      <c r="Q10" s="102">
        <v>10319</v>
      </c>
      <c r="R10" s="86"/>
      <c r="S10" s="86"/>
      <c r="T10" s="86"/>
      <c r="U10" s="86"/>
      <c r="V10" s="102">
        <v>4672</v>
      </c>
      <c r="W10" s="102">
        <v>4767</v>
      </c>
      <c r="X10" s="102">
        <v>9439</v>
      </c>
      <c r="Y10" s="104">
        <v>22617</v>
      </c>
      <c r="Z10" s="104">
        <v>4504</v>
      </c>
      <c r="AA10" s="104">
        <v>27121</v>
      </c>
    </row>
    <row r="11" spans="1:28" ht="22.5" customHeight="1" x14ac:dyDescent="0.3">
      <c r="A11" s="62" t="s">
        <v>209</v>
      </c>
      <c r="B11" s="56" t="s">
        <v>210</v>
      </c>
      <c r="C11" s="55"/>
      <c r="D11" s="80"/>
      <c r="E11" s="80"/>
      <c r="F11" s="80"/>
      <c r="G11" s="80"/>
      <c r="H11" s="80"/>
      <c r="I11" s="80"/>
      <c r="J11" s="103">
        <v>5751</v>
      </c>
      <c r="K11" s="103">
        <v>307</v>
      </c>
      <c r="L11" s="103">
        <v>6058</v>
      </c>
      <c r="M11" s="103"/>
      <c r="N11" s="103"/>
      <c r="O11" s="103">
        <v>10889</v>
      </c>
      <c r="P11" s="103">
        <v>-570</v>
      </c>
      <c r="Q11" s="103">
        <v>10319</v>
      </c>
      <c r="R11" s="80"/>
      <c r="S11" s="80"/>
      <c r="T11" s="80"/>
      <c r="U11" s="80"/>
      <c r="V11" s="153">
        <v>4672</v>
      </c>
      <c r="W11" s="153">
        <v>4767</v>
      </c>
      <c r="X11" s="153">
        <v>9439</v>
      </c>
      <c r="Y11" s="104">
        <v>21312</v>
      </c>
      <c r="Z11" s="104">
        <v>4504</v>
      </c>
      <c r="AA11" s="104">
        <v>25816</v>
      </c>
    </row>
    <row r="12" spans="1:28" ht="22.5" customHeight="1" x14ac:dyDescent="0.3">
      <c r="A12" s="62"/>
      <c r="B12" s="56" t="s">
        <v>263</v>
      </c>
      <c r="C12" s="55"/>
      <c r="D12" s="103">
        <v>473</v>
      </c>
      <c r="E12" s="103"/>
      <c r="F12" s="103">
        <v>473</v>
      </c>
      <c r="G12" s="103">
        <v>123</v>
      </c>
      <c r="H12" s="103"/>
      <c r="I12" s="103">
        <v>123</v>
      </c>
      <c r="J12" s="103">
        <v>709</v>
      </c>
      <c r="K12" s="103"/>
      <c r="L12" s="103">
        <v>709</v>
      </c>
      <c r="M12" s="103"/>
      <c r="N12" s="103"/>
      <c r="O12" s="103"/>
      <c r="P12" s="103"/>
      <c r="Q12" s="103"/>
      <c r="R12" s="80"/>
      <c r="S12" s="80"/>
      <c r="T12" s="80"/>
      <c r="U12" s="80"/>
      <c r="V12" s="81"/>
      <c r="W12" s="153"/>
      <c r="X12" s="81"/>
      <c r="Y12" s="104">
        <v>1305</v>
      </c>
      <c r="Z12" s="104"/>
      <c r="AA12" s="104">
        <v>1305</v>
      </c>
    </row>
    <row r="13" spans="1:28" ht="22.5" customHeight="1" x14ac:dyDescent="0.3">
      <c r="A13" s="62" t="s">
        <v>242</v>
      </c>
      <c r="B13" s="56"/>
      <c r="C13" s="55"/>
      <c r="D13" s="80"/>
      <c r="E13" s="80"/>
      <c r="F13" s="80"/>
      <c r="G13" s="80"/>
      <c r="H13" s="80"/>
      <c r="I13" s="80"/>
      <c r="J13" s="103"/>
      <c r="K13" s="103"/>
      <c r="L13" s="103"/>
      <c r="M13" s="103"/>
      <c r="N13" s="103"/>
      <c r="O13" s="103"/>
      <c r="P13" s="103"/>
      <c r="Q13" s="103"/>
      <c r="R13" s="80"/>
      <c r="S13" s="80"/>
      <c r="T13" s="80"/>
      <c r="U13" s="80"/>
      <c r="V13" s="81"/>
      <c r="W13" s="81"/>
      <c r="X13" s="81"/>
      <c r="Y13" s="104"/>
      <c r="Z13" s="104"/>
      <c r="AA13" s="104"/>
    </row>
    <row r="14" spans="1:28" s="106" customFormat="1" ht="26.25" customHeight="1" x14ac:dyDescent="0.25">
      <c r="A14" s="58" t="s">
        <v>184</v>
      </c>
      <c r="B14" s="59" t="s">
        <v>200</v>
      </c>
      <c r="C14" s="105">
        <v>30</v>
      </c>
      <c r="D14" s="104">
        <v>48304</v>
      </c>
      <c r="E14" s="104"/>
      <c r="F14" s="104">
        <v>48304</v>
      </c>
      <c r="G14" s="104">
        <v>12223</v>
      </c>
      <c r="H14" s="104"/>
      <c r="I14" s="104">
        <v>12223</v>
      </c>
      <c r="J14" s="104">
        <v>22274</v>
      </c>
      <c r="K14" s="104"/>
      <c r="L14" s="104">
        <v>22274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>
        <v>82801</v>
      </c>
      <c r="Z14" s="104"/>
      <c r="AA14" s="104">
        <v>82801</v>
      </c>
    </row>
    <row r="15" spans="1:28" ht="24" customHeight="1" x14ac:dyDescent="0.3">
      <c r="A15" s="58" t="s">
        <v>185</v>
      </c>
      <c r="B15" s="50" t="s">
        <v>85</v>
      </c>
      <c r="C15" s="100">
        <v>3.5</v>
      </c>
      <c r="D15" s="107">
        <v>5686</v>
      </c>
      <c r="E15" s="107"/>
      <c r="F15" s="107">
        <v>5685</v>
      </c>
      <c r="G15" s="107">
        <v>1588</v>
      </c>
      <c r="H15" s="107"/>
      <c r="I15" s="108">
        <v>1588</v>
      </c>
      <c r="J15" s="107">
        <v>5302</v>
      </c>
      <c r="K15" s="107"/>
      <c r="L15" s="107">
        <v>5302</v>
      </c>
      <c r="M15" s="107"/>
      <c r="N15" s="107"/>
      <c r="O15" s="107"/>
      <c r="P15" s="107"/>
      <c r="Q15" s="107"/>
      <c r="R15" s="107"/>
      <c r="S15" s="107"/>
      <c r="T15" s="82"/>
      <c r="U15" s="82"/>
      <c r="V15" s="82"/>
      <c r="W15" s="82"/>
      <c r="X15" s="82"/>
      <c r="Y15" s="104">
        <v>12576</v>
      </c>
      <c r="Z15" s="104"/>
      <c r="AA15" s="104">
        <v>12576</v>
      </c>
    </row>
    <row r="16" spans="1:28" ht="24" customHeight="1" x14ac:dyDescent="0.3">
      <c r="A16" s="58" t="s">
        <v>186</v>
      </c>
      <c r="B16" s="50" t="s">
        <v>235</v>
      </c>
      <c r="C16" s="100">
        <v>3.5</v>
      </c>
      <c r="D16" s="107">
        <v>7164</v>
      </c>
      <c r="E16" s="107"/>
      <c r="F16" s="107">
        <v>7164</v>
      </c>
      <c r="G16" s="107">
        <v>1771</v>
      </c>
      <c r="H16" s="107"/>
      <c r="I16" s="107">
        <v>1771</v>
      </c>
      <c r="J16" s="107">
        <v>11617</v>
      </c>
      <c r="K16" s="107"/>
      <c r="L16" s="107">
        <v>11617</v>
      </c>
      <c r="M16" s="107"/>
      <c r="N16" s="107"/>
      <c r="O16" s="107"/>
      <c r="P16" s="107"/>
      <c r="Q16" s="107"/>
      <c r="R16" s="107"/>
      <c r="S16" s="107"/>
      <c r="T16" s="82"/>
      <c r="U16" s="82"/>
      <c r="V16" s="82"/>
      <c r="W16" s="82"/>
      <c r="X16" s="82"/>
      <c r="Y16" s="104">
        <v>20552</v>
      </c>
      <c r="Z16" s="104"/>
      <c r="AA16" s="104">
        <v>20552</v>
      </c>
    </row>
    <row r="17" spans="1:27" ht="24" customHeight="1" x14ac:dyDescent="0.3">
      <c r="A17" s="58" t="s">
        <v>187</v>
      </c>
      <c r="B17" s="50" t="s">
        <v>86</v>
      </c>
      <c r="C17" s="100">
        <v>1.5</v>
      </c>
      <c r="D17" s="107">
        <v>1129</v>
      </c>
      <c r="E17" s="107"/>
      <c r="F17" s="107">
        <v>1129</v>
      </c>
      <c r="G17" s="107">
        <v>304</v>
      </c>
      <c r="H17" s="107"/>
      <c r="I17" s="107">
        <v>304</v>
      </c>
      <c r="J17" s="107">
        <v>561</v>
      </c>
      <c r="K17" s="107"/>
      <c r="L17" s="107">
        <v>561</v>
      </c>
      <c r="M17" s="107"/>
      <c r="N17" s="107"/>
      <c r="O17" s="107"/>
      <c r="P17" s="107"/>
      <c r="Q17" s="107"/>
      <c r="R17" s="107"/>
      <c r="S17" s="107"/>
      <c r="T17" s="82"/>
      <c r="U17" s="82"/>
      <c r="V17" s="82"/>
      <c r="W17" s="82"/>
      <c r="X17" s="82"/>
      <c r="Y17" s="104">
        <v>1994</v>
      </c>
      <c r="Z17" s="104"/>
      <c r="AA17" s="104">
        <v>1994</v>
      </c>
    </row>
    <row r="18" spans="1:27" ht="24" customHeight="1" x14ac:dyDescent="0.3">
      <c r="A18" s="58" t="s">
        <v>188</v>
      </c>
      <c r="B18" s="50" t="s">
        <v>87</v>
      </c>
      <c r="C18" s="100">
        <v>4</v>
      </c>
      <c r="D18" s="107">
        <v>7340</v>
      </c>
      <c r="E18" s="107"/>
      <c r="F18" s="107">
        <v>7340</v>
      </c>
      <c r="G18" s="107">
        <v>1842</v>
      </c>
      <c r="H18" s="107"/>
      <c r="I18" s="107">
        <v>1842</v>
      </c>
      <c r="J18" s="107">
        <v>2239</v>
      </c>
      <c r="K18" s="107"/>
      <c r="L18" s="107">
        <v>2239</v>
      </c>
      <c r="M18" s="107"/>
      <c r="N18" s="107"/>
      <c r="O18" s="107"/>
      <c r="P18" s="107"/>
      <c r="Q18" s="107"/>
      <c r="R18" s="107"/>
      <c r="S18" s="107"/>
      <c r="T18" s="82"/>
      <c r="U18" s="82"/>
      <c r="V18" s="82"/>
      <c r="W18" s="82"/>
      <c r="X18" s="82"/>
      <c r="Y18" s="104">
        <v>11421</v>
      </c>
      <c r="Z18" s="104"/>
      <c r="AA18" s="104">
        <v>11421</v>
      </c>
    </row>
    <row r="19" spans="1:27" ht="24" customHeight="1" x14ac:dyDescent="0.3">
      <c r="A19" s="58" t="s">
        <v>189</v>
      </c>
      <c r="B19" s="50" t="s">
        <v>88</v>
      </c>
      <c r="C19" s="100">
        <v>17.5</v>
      </c>
      <c r="D19" s="107">
        <v>26839</v>
      </c>
      <c r="E19" s="107"/>
      <c r="F19" s="107">
        <v>26839</v>
      </c>
      <c r="G19" s="107">
        <v>6699</v>
      </c>
      <c r="H19" s="107"/>
      <c r="I19" s="107">
        <v>6699</v>
      </c>
      <c r="J19" s="107">
        <v>2551</v>
      </c>
      <c r="K19" s="107"/>
      <c r="L19" s="107">
        <v>2551</v>
      </c>
      <c r="M19" s="107"/>
      <c r="N19" s="107"/>
      <c r="O19" s="107"/>
      <c r="P19" s="107"/>
      <c r="Q19" s="107"/>
      <c r="R19" s="107"/>
      <c r="S19" s="107"/>
      <c r="T19" s="82"/>
      <c r="U19" s="82"/>
      <c r="V19" s="82"/>
      <c r="W19" s="82"/>
      <c r="X19" s="82"/>
      <c r="Y19" s="104">
        <v>36089</v>
      </c>
      <c r="Z19" s="104"/>
      <c r="AA19" s="104">
        <v>36089</v>
      </c>
    </row>
    <row r="20" spans="1:27" ht="24" customHeight="1" x14ac:dyDescent="0.3">
      <c r="A20" s="58" t="s">
        <v>190</v>
      </c>
      <c r="B20" s="50" t="s">
        <v>226</v>
      </c>
      <c r="C20" s="100"/>
      <c r="D20" s="107">
        <v>146</v>
      </c>
      <c r="E20" s="107"/>
      <c r="F20" s="107">
        <v>146</v>
      </c>
      <c r="G20" s="107">
        <v>19</v>
      </c>
      <c r="H20" s="107"/>
      <c r="I20" s="107">
        <v>19</v>
      </c>
      <c r="J20" s="107">
        <v>4</v>
      </c>
      <c r="K20" s="107"/>
      <c r="L20" s="107">
        <v>4</v>
      </c>
      <c r="M20" s="107"/>
      <c r="N20" s="107"/>
      <c r="O20" s="107"/>
      <c r="P20" s="107"/>
      <c r="Q20" s="107"/>
      <c r="R20" s="107"/>
      <c r="S20" s="107"/>
      <c r="T20" s="82"/>
      <c r="U20" s="82"/>
      <c r="V20" s="82"/>
      <c r="W20" s="82"/>
      <c r="X20" s="82"/>
      <c r="Y20" s="104">
        <v>169</v>
      </c>
      <c r="Z20" s="104"/>
      <c r="AA20" s="104">
        <v>169</v>
      </c>
    </row>
    <row r="21" spans="1:27" ht="24" customHeight="1" x14ac:dyDescent="0.3">
      <c r="A21" s="58"/>
      <c r="B21" s="50"/>
      <c r="C21" s="100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82"/>
      <c r="U21" s="82"/>
      <c r="V21" s="82"/>
      <c r="W21" s="82"/>
      <c r="X21" s="82"/>
      <c r="Y21" s="104"/>
      <c r="Z21" s="104"/>
      <c r="AA21" s="104"/>
    </row>
    <row r="22" spans="1:27" ht="24" customHeight="1" x14ac:dyDescent="0.3">
      <c r="A22" s="152" t="s">
        <v>243</v>
      </c>
      <c r="B22" s="60" t="s">
        <v>249</v>
      </c>
      <c r="C22" s="105">
        <v>23</v>
      </c>
      <c r="D22" s="104">
        <v>38238</v>
      </c>
      <c r="E22" s="104">
        <v>-472</v>
      </c>
      <c r="F22" s="104">
        <v>37766</v>
      </c>
      <c r="G22" s="104">
        <v>9686</v>
      </c>
      <c r="H22" s="104">
        <v>-207</v>
      </c>
      <c r="I22" s="104">
        <v>9479</v>
      </c>
      <c r="J22" s="104">
        <v>23393</v>
      </c>
      <c r="K22" s="104">
        <v>-2878</v>
      </c>
      <c r="L22" s="104">
        <v>20515</v>
      </c>
      <c r="M22" s="104"/>
      <c r="N22" s="104"/>
      <c r="O22" s="104"/>
      <c r="P22" s="104"/>
      <c r="Q22" s="104"/>
      <c r="R22" s="104"/>
      <c r="S22" s="104"/>
      <c r="T22" s="79"/>
      <c r="U22" s="79"/>
      <c r="V22" s="79"/>
      <c r="W22" s="79"/>
      <c r="X22" s="79"/>
      <c r="Y22" s="104">
        <v>71317</v>
      </c>
      <c r="Z22" s="104">
        <v>-3557</v>
      </c>
      <c r="AA22" s="104">
        <v>67760</v>
      </c>
    </row>
    <row r="23" spans="1:27" ht="24" customHeight="1" x14ac:dyDescent="0.3">
      <c r="A23" s="58" t="s">
        <v>244</v>
      </c>
      <c r="B23" s="50" t="s">
        <v>235</v>
      </c>
      <c r="C23" s="100">
        <v>3</v>
      </c>
      <c r="D23" s="107">
        <v>7200</v>
      </c>
      <c r="E23" s="107">
        <v>-352</v>
      </c>
      <c r="F23" s="107">
        <v>6848</v>
      </c>
      <c r="G23" s="107">
        <v>1725</v>
      </c>
      <c r="H23" s="107">
        <v>-83</v>
      </c>
      <c r="I23" s="107">
        <v>1642</v>
      </c>
      <c r="J23" s="107">
        <v>14056</v>
      </c>
      <c r="K23" s="107">
        <v>-1990</v>
      </c>
      <c r="L23" s="107">
        <v>12066</v>
      </c>
      <c r="M23" s="107"/>
      <c r="N23" s="107"/>
      <c r="O23" s="107"/>
      <c r="P23" s="107"/>
      <c r="Q23" s="107"/>
      <c r="R23" s="107"/>
      <c r="S23" s="107"/>
      <c r="T23" s="82"/>
      <c r="U23" s="82"/>
      <c r="V23" s="82"/>
      <c r="W23" s="82"/>
      <c r="X23" s="82"/>
      <c r="Y23" s="104">
        <v>22981</v>
      </c>
      <c r="Z23" s="104">
        <v>-2425</v>
      </c>
      <c r="AA23" s="104">
        <v>20556</v>
      </c>
    </row>
    <row r="24" spans="1:27" ht="24" customHeight="1" x14ac:dyDescent="0.3">
      <c r="A24" s="58" t="s">
        <v>245</v>
      </c>
      <c r="B24" s="50" t="s">
        <v>87</v>
      </c>
      <c r="C24" s="100">
        <v>3</v>
      </c>
      <c r="D24" s="107">
        <v>5712</v>
      </c>
      <c r="E24" s="107">
        <v>-7</v>
      </c>
      <c r="F24" s="107">
        <v>5705</v>
      </c>
      <c r="G24" s="107">
        <v>1421</v>
      </c>
      <c r="H24" s="107">
        <v>-68</v>
      </c>
      <c r="I24" s="107">
        <v>1353</v>
      </c>
      <c r="J24" s="107">
        <v>3951</v>
      </c>
      <c r="K24" s="107">
        <v>-1045</v>
      </c>
      <c r="L24" s="107">
        <v>2906</v>
      </c>
      <c r="M24" s="107"/>
      <c r="N24" s="107"/>
      <c r="O24" s="107"/>
      <c r="P24" s="107"/>
      <c r="Q24" s="107"/>
      <c r="R24" s="107"/>
      <c r="S24" s="107"/>
      <c r="T24" s="82"/>
      <c r="U24" s="82"/>
      <c r="V24" s="82"/>
      <c r="W24" s="82"/>
      <c r="X24" s="82"/>
      <c r="Y24" s="104">
        <v>11084</v>
      </c>
      <c r="Z24" s="104">
        <v>-1120</v>
      </c>
      <c r="AA24" s="104">
        <v>9964</v>
      </c>
    </row>
    <row r="25" spans="1:27" ht="24" customHeight="1" x14ac:dyDescent="0.3">
      <c r="A25" s="58" t="s">
        <v>246</v>
      </c>
      <c r="B25" s="50" t="s">
        <v>88</v>
      </c>
      <c r="C25" s="100">
        <v>15</v>
      </c>
      <c r="D25" s="107">
        <v>21638</v>
      </c>
      <c r="E25" s="107">
        <v>-115</v>
      </c>
      <c r="F25" s="107">
        <v>21523</v>
      </c>
      <c r="G25" s="107">
        <v>5666</v>
      </c>
      <c r="H25" s="107"/>
      <c r="I25" s="107">
        <v>5666</v>
      </c>
      <c r="J25" s="107">
        <v>3791</v>
      </c>
      <c r="K25" s="107">
        <v>161</v>
      </c>
      <c r="L25" s="107">
        <v>3952</v>
      </c>
      <c r="M25" s="107"/>
      <c r="N25" s="107"/>
      <c r="O25" s="107"/>
      <c r="P25" s="107"/>
      <c r="Q25" s="107"/>
      <c r="R25" s="107"/>
      <c r="S25" s="107"/>
      <c r="T25" s="82"/>
      <c r="U25" s="82"/>
      <c r="V25" s="82"/>
      <c r="W25" s="82"/>
      <c r="X25" s="82"/>
      <c r="Y25" s="104">
        <v>31095</v>
      </c>
      <c r="Z25" s="104">
        <v>46</v>
      </c>
      <c r="AA25" s="104">
        <v>31141</v>
      </c>
    </row>
    <row r="26" spans="1:27" ht="24" customHeight="1" x14ac:dyDescent="0.3">
      <c r="A26" s="58" t="s">
        <v>247</v>
      </c>
      <c r="B26" s="50" t="s">
        <v>86</v>
      </c>
      <c r="C26" s="100">
        <v>2</v>
      </c>
      <c r="D26" s="107">
        <v>2970</v>
      </c>
      <c r="E26" s="107">
        <v>2</v>
      </c>
      <c r="F26" s="107">
        <v>2972</v>
      </c>
      <c r="G26" s="107">
        <v>779</v>
      </c>
      <c r="H26" s="107">
        <v>-56</v>
      </c>
      <c r="I26" s="107">
        <v>723</v>
      </c>
      <c r="J26" s="107">
        <v>1527</v>
      </c>
      <c r="K26" s="107">
        <v>-13</v>
      </c>
      <c r="L26" s="107">
        <v>1514</v>
      </c>
      <c r="M26" s="107"/>
      <c r="N26" s="107"/>
      <c r="O26" s="107"/>
      <c r="P26" s="107"/>
      <c r="Q26" s="107"/>
      <c r="R26" s="107"/>
      <c r="S26" s="107"/>
      <c r="T26" s="82"/>
      <c r="U26" s="82"/>
      <c r="V26" s="82"/>
      <c r="W26" s="82"/>
      <c r="X26" s="82"/>
      <c r="Y26" s="104">
        <v>5276</v>
      </c>
      <c r="Z26" s="104">
        <v>-67</v>
      </c>
      <c r="AA26" s="104">
        <v>5209</v>
      </c>
    </row>
    <row r="27" spans="1:27" ht="24" customHeight="1" x14ac:dyDescent="0.3">
      <c r="A27" s="58" t="s">
        <v>248</v>
      </c>
      <c r="B27" s="50" t="s">
        <v>226</v>
      </c>
      <c r="C27" s="100"/>
      <c r="D27" s="107">
        <v>718</v>
      </c>
      <c r="E27" s="107"/>
      <c r="F27" s="107">
        <v>718</v>
      </c>
      <c r="G27" s="107">
        <v>95</v>
      </c>
      <c r="H27" s="107">
        <v>12</v>
      </c>
      <c r="I27" s="107">
        <v>95</v>
      </c>
      <c r="J27" s="107">
        <v>68</v>
      </c>
      <c r="K27" s="107">
        <v>9</v>
      </c>
      <c r="L27" s="107">
        <v>77</v>
      </c>
      <c r="M27" s="107"/>
      <c r="N27" s="107"/>
      <c r="O27" s="107"/>
      <c r="P27" s="107"/>
      <c r="Q27" s="107"/>
      <c r="R27" s="107"/>
      <c r="S27" s="107"/>
      <c r="T27" s="82"/>
      <c r="U27" s="82"/>
      <c r="V27" s="82"/>
      <c r="W27" s="82"/>
      <c r="X27" s="82"/>
      <c r="Y27" s="104">
        <v>881</v>
      </c>
      <c r="Z27" s="104">
        <v>9</v>
      </c>
      <c r="AA27" s="104">
        <v>890</v>
      </c>
    </row>
    <row r="28" spans="1:27" s="106" customFormat="1" ht="24" customHeight="1" x14ac:dyDescent="0.25">
      <c r="A28" s="61"/>
      <c r="B28" s="60" t="s">
        <v>191</v>
      </c>
      <c r="C28" s="105">
        <v>53</v>
      </c>
      <c r="D28" s="104">
        <v>87015</v>
      </c>
      <c r="E28" s="104">
        <v>-472</v>
      </c>
      <c r="F28" s="104">
        <v>86543</v>
      </c>
      <c r="G28" s="104">
        <v>22032</v>
      </c>
      <c r="H28" s="104">
        <v>-207</v>
      </c>
      <c r="I28" s="104">
        <v>21825</v>
      </c>
      <c r="J28" s="104">
        <v>52127</v>
      </c>
      <c r="K28" s="104">
        <v>-2571</v>
      </c>
      <c r="L28" s="104">
        <v>49556</v>
      </c>
      <c r="M28" s="104"/>
      <c r="N28" s="104"/>
      <c r="O28" s="104">
        <v>10889</v>
      </c>
      <c r="P28" s="104">
        <v>-570</v>
      </c>
      <c r="Q28" s="104">
        <v>10319</v>
      </c>
      <c r="R28" s="104"/>
      <c r="S28" s="104"/>
      <c r="T28" s="79"/>
      <c r="U28" s="79"/>
      <c r="V28" s="104">
        <v>4672</v>
      </c>
      <c r="W28" s="104">
        <v>4767</v>
      </c>
      <c r="X28" s="104">
        <v>9439</v>
      </c>
      <c r="Y28" s="104">
        <v>176735</v>
      </c>
      <c r="Z28" s="104">
        <v>947</v>
      </c>
      <c r="AA28" s="104">
        <v>177682</v>
      </c>
    </row>
  </sheetData>
  <mergeCells count="24">
    <mergeCell ref="V7:V9"/>
    <mergeCell ref="F7:F9"/>
    <mergeCell ref="G7:G9"/>
    <mergeCell ref="O6:Q6"/>
    <mergeCell ref="W7:W9"/>
    <mergeCell ref="G6:I6"/>
    <mergeCell ref="J6:L6"/>
    <mergeCell ref="J7:J9"/>
    <mergeCell ref="A3:AA3"/>
    <mergeCell ref="O7:O9"/>
    <mergeCell ref="P7:P9"/>
    <mergeCell ref="Q7:Q9"/>
    <mergeCell ref="V6:X6"/>
    <mergeCell ref="K7:K9"/>
    <mergeCell ref="D6:F6"/>
    <mergeCell ref="X7:X9"/>
    <mergeCell ref="E7:E9"/>
    <mergeCell ref="H7:H9"/>
    <mergeCell ref="Y6:AA6"/>
    <mergeCell ref="I7:I9"/>
    <mergeCell ref="Z7:Z9"/>
    <mergeCell ref="L7:L9"/>
    <mergeCell ref="Y7:Y9"/>
    <mergeCell ref="D7:D9"/>
  </mergeCells>
  <phoneticPr fontId="0" type="noConversion"/>
  <pageMargins left="0.31496062992125984" right="0.11811023622047245" top="0.74803149606299213" bottom="0.74803149606299213" header="0.31496062992125984" footer="0.31496062992125984"/>
  <pageSetup paperSize="8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selection activeCell="K12" sqref="K12"/>
    </sheetView>
  </sheetViews>
  <sheetFormatPr defaultRowHeight="14.4" x14ac:dyDescent="0.3"/>
  <cols>
    <col min="1" max="1" width="6.33203125" customWidth="1"/>
    <col min="2" max="2" width="6.44140625" customWidth="1"/>
    <col min="3" max="3" width="27" customWidth="1"/>
    <col min="4" max="4" width="11.88671875" customWidth="1"/>
    <col min="5" max="5" width="10.6640625" customWidth="1"/>
    <col min="6" max="6" width="11.44140625" customWidth="1"/>
    <col min="7" max="7" width="12" customWidth="1"/>
    <col min="8" max="9" width="9.109375" hidden="1" customWidth="1"/>
    <col min="10" max="10" width="10.88671875" customWidth="1"/>
    <col min="11" max="11" width="12.109375" customWidth="1"/>
  </cols>
  <sheetData>
    <row r="1" spans="1:11" x14ac:dyDescent="0.3">
      <c r="A1" s="215" t="s">
        <v>222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x14ac:dyDescent="0.3">
      <c r="A2" s="203" t="s">
        <v>238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x14ac:dyDescent="0.3">
      <c r="A3" s="226" t="s">
        <v>264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1" x14ac:dyDescent="0.3">
      <c r="A4" s="4"/>
      <c r="B4" s="4"/>
      <c r="C4" s="4"/>
      <c r="D4" s="4"/>
      <c r="E4" s="4"/>
      <c r="F4" s="4"/>
      <c r="G4" s="4"/>
      <c r="H4" s="4"/>
      <c r="I4" s="4"/>
    </row>
    <row r="5" spans="1:11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x14ac:dyDescent="0.3">
      <c r="A7" s="162" t="s">
        <v>256</v>
      </c>
      <c r="B7" s="162" t="s">
        <v>254</v>
      </c>
      <c r="C7" s="163" t="s">
        <v>89</v>
      </c>
      <c r="D7" s="231" t="s">
        <v>180</v>
      </c>
      <c r="E7" s="232"/>
      <c r="F7" s="232"/>
      <c r="G7" s="230" t="s">
        <v>81</v>
      </c>
      <c r="H7" s="230"/>
      <c r="I7" s="230"/>
      <c r="J7" s="230"/>
      <c r="K7" s="230"/>
    </row>
    <row r="8" spans="1:11" x14ac:dyDescent="0.3">
      <c r="A8" s="164" t="s">
        <v>4</v>
      </c>
      <c r="B8" s="164" t="s">
        <v>255</v>
      </c>
      <c r="C8" s="164"/>
      <c r="D8" s="165" t="s">
        <v>283</v>
      </c>
      <c r="E8" s="22" t="s">
        <v>257</v>
      </c>
      <c r="F8" s="22" t="s">
        <v>198</v>
      </c>
      <c r="G8" s="22" t="s">
        <v>282</v>
      </c>
      <c r="H8" s="22"/>
      <c r="I8" s="22"/>
      <c r="J8" s="22" t="s">
        <v>257</v>
      </c>
      <c r="K8" s="22" t="s">
        <v>198</v>
      </c>
    </row>
    <row r="9" spans="1:11" x14ac:dyDescent="0.3">
      <c r="A9" s="164" t="s">
        <v>6</v>
      </c>
      <c r="B9" s="164" t="s">
        <v>6</v>
      </c>
      <c r="C9" s="166" t="s">
        <v>251</v>
      </c>
      <c r="D9" s="196">
        <v>570</v>
      </c>
      <c r="E9" s="167">
        <v>-570</v>
      </c>
      <c r="F9" s="167"/>
      <c r="G9" s="168">
        <v>570</v>
      </c>
      <c r="H9" s="169"/>
      <c r="I9" s="169"/>
      <c r="J9" s="168">
        <v>-570</v>
      </c>
      <c r="K9" s="168"/>
    </row>
    <row r="10" spans="1:11" x14ac:dyDescent="0.3">
      <c r="A10" s="164"/>
      <c r="B10" s="164" t="s">
        <v>29</v>
      </c>
      <c r="C10" s="166" t="s">
        <v>252</v>
      </c>
      <c r="D10" s="170">
        <v>10219</v>
      </c>
      <c r="E10" s="171"/>
      <c r="F10" s="171">
        <v>10219</v>
      </c>
      <c r="G10" s="172">
        <v>10219</v>
      </c>
      <c r="H10" s="173"/>
      <c r="I10" s="173"/>
      <c r="J10" s="172"/>
      <c r="K10" s="172">
        <v>10219</v>
      </c>
    </row>
    <row r="11" spans="1:11" ht="24" customHeight="1" x14ac:dyDescent="0.3">
      <c r="A11" s="174"/>
      <c r="B11" s="164" t="s">
        <v>47</v>
      </c>
      <c r="C11" s="166" t="s">
        <v>253</v>
      </c>
      <c r="D11" s="175">
        <v>100</v>
      </c>
      <c r="E11" s="175"/>
      <c r="F11" s="175">
        <v>100</v>
      </c>
      <c r="G11" s="176">
        <v>100</v>
      </c>
      <c r="H11" s="177"/>
      <c r="I11" s="177"/>
      <c r="J11" s="176"/>
      <c r="K11" s="176">
        <v>100</v>
      </c>
    </row>
    <row r="12" spans="1:11" ht="24" customHeight="1" x14ac:dyDescent="0.3">
      <c r="A12" s="227" t="s">
        <v>218</v>
      </c>
      <c r="B12" s="228"/>
      <c r="C12" s="229"/>
      <c r="D12" s="178">
        <v>10889</v>
      </c>
      <c r="E12" s="178">
        <v>-570</v>
      </c>
      <c r="F12" s="178">
        <v>10319</v>
      </c>
      <c r="G12" s="179">
        <v>10889</v>
      </c>
      <c r="H12" s="180"/>
      <c r="I12" s="180"/>
      <c r="J12" s="179">
        <v>-570</v>
      </c>
      <c r="K12" s="179">
        <v>10319</v>
      </c>
    </row>
    <row r="13" spans="1:11" x14ac:dyDescent="0.3">
      <c r="A13" s="14"/>
      <c r="B13" s="14"/>
      <c r="C13" s="14"/>
      <c r="D13" s="4"/>
      <c r="E13" s="4"/>
      <c r="F13" s="4"/>
      <c r="G13" s="4"/>
      <c r="H13" s="4"/>
      <c r="I13" s="4"/>
    </row>
  </sheetData>
  <mergeCells count="6">
    <mergeCell ref="A1:K1"/>
    <mergeCell ref="A2:K2"/>
    <mergeCell ref="A3:K3"/>
    <mergeCell ref="A12:C12"/>
    <mergeCell ref="G7:K7"/>
    <mergeCell ref="D7:F7"/>
  </mergeCells>
  <phoneticPr fontId="0" type="noConversion"/>
  <pageMargins left="0.7" right="0.7" top="0.75" bottom="0.75" header="0.3" footer="0.3"/>
  <pageSetup paperSize="9" scale="8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D7" zoomScaleNormal="100" workbookViewId="0">
      <selection activeCell="L32" sqref="L32"/>
    </sheetView>
  </sheetViews>
  <sheetFormatPr defaultRowHeight="14.4" x14ac:dyDescent="0.3"/>
  <cols>
    <col min="1" max="1" width="9.6640625" customWidth="1"/>
    <col min="2" max="2" width="31.109375" customWidth="1"/>
    <col min="3" max="3" width="13.109375" customWidth="1"/>
    <col min="4" max="4" width="11.109375" customWidth="1"/>
    <col min="5" max="6" width="10.109375" customWidth="1"/>
    <col min="7" max="8" width="10.44140625" customWidth="1"/>
    <col min="9" max="9" width="11.33203125" customWidth="1"/>
    <col min="10" max="10" width="11" customWidth="1"/>
    <col min="11" max="11" width="10.33203125" customWidth="1"/>
    <col min="12" max="12" width="11" customWidth="1"/>
    <col min="13" max="13" width="12.6640625" customWidth="1"/>
    <col min="14" max="14" width="11.33203125" customWidth="1"/>
    <col min="15" max="15" width="11.109375" customWidth="1"/>
  </cols>
  <sheetData>
    <row r="1" spans="1:15" x14ac:dyDescent="0.3">
      <c r="H1" s="242"/>
      <c r="I1" s="242"/>
      <c r="L1" t="s">
        <v>223</v>
      </c>
    </row>
    <row r="2" spans="1:15" x14ac:dyDescent="0.3">
      <c r="A2" s="203" t="s">
        <v>275</v>
      </c>
      <c r="B2" s="219"/>
      <c r="C2" s="219"/>
      <c r="D2" s="219"/>
      <c r="E2" s="219"/>
      <c r="F2" s="219"/>
      <c r="G2" s="219"/>
      <c r="H2" s="219"/>
      <c r="I2" s="219"/>
      <c r="J2" s="219"/>
      <c r="K2" s="41"/>
      <c r="L2" s="41"/>
      <c r="M2" s="41"/>
      <c r="N2" s="41"/>
      <c r="O2" s="41"/>
    </row>
    <row r="3" spans="1:15" x14ac:dyDescent="0.3">
      <c r="A3" s="203" t="s">
        <v>276</v>
      </c>
      <c r="B3" s="203"/>
      <c r="C3" s="203"/>
      <c r="D3" s="203"/>
      <c r="E3" s="203"/>
      <c r="F3" s="203"/>
      <c r="G3" s="203"/>
      <c r="H3" s="203"/>
      <c r="I3" s="203"/>
      <c r="J3" s="203"/>
      <c r="K3" s="47"/>
      <c r="L3" s="47"/>
      <c r="M3" s="47"/>
      <c r="N3" s="47"/>
      <c r="O3" s="47"/>
    </row>
    <row r="4" spans="1:1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5" ht="15" customHeight="1" x14ac:dyDescent="0.3">
      <c r="A5" s="42" t="s">
        <v>90</v>
      </c>
      <c r="B5" s="234" t="s">
        <v>211</v>
      </c>
      <c r="C5" s="22" t="s">
        <v>179</v>
      </c>
      <c r="D5" s="136"/>
      <c r="E5" s="136" t="s">
        <v>237</v>
      </c>
      <c r="F5" s="136"/>
      <c r="G5" s="243" t="s">
        <v>180</v>
      </c>
      <c r="H5" s="244"/>
      <c r="I5" s="244"/>
      <c r="J5" s="239" t="s">
        <v>81</v>
      </c>
      <c r="K5" s="239"/>
      <c r="L5" s="239"/>
    </row>
    <row r="6" spans="1:15" ht="15" customHeight="1" x14ac:dyDescent="0.3">
      <c r="A6" s="42"/>
      <c r="B6" s="235"/>
      <c r="C6" s="44" t="s">
        <v>258</v>
      </c>
      <c r="D6" s="44" t="s">
        <v>286</v>
      </c>
      <c r="E6" s="44" t="s">
        <v>257</v>
      </c>
      <c r="F6" s="44" t="s">
        <v>265</v>
      </c>
      <c r="G6" s="44" t="s">
        <v>286</v>
      </c>
      <c r="H6" s="44" t="s">
        <v>257</v>
      </c>
      <c r="I6" s="44" t="s">
        <v>236</v>
      </c>
      <c r="J6" s="22" t="s">
        <v>286</v>
      </c>
      <c r="K6" s="44" t="s">
        <v>257</v>
      </c>
      <c r="L6" s="44" t="s">
        <v>236</v>
      </c>
    </row>
    <row r="7" spans="1:15" x14ac:dyDescent="0.3">
      <c r="A7" s="13" t="s">
        <v>6</v>
      </c>
      <c r="B7" s="7" t="s">
        <v>91</v>
      </c>
      <c r="C7" s="66">
        <v>6839</v>
      </c>
      <c r="D7" s="66">
        <v>4171</v>
      </c>
      <c r="E7" s="66">
        <v>193</v>
      </c>
      <c r="F7" s="66">
        <v>4364</v>
      </c>
      <c r="G7" s="66">
        <v>2600</v>
      </c>
      <c r="H7" s="66">
        <v>82</v>
      </c>
      <c r="I7" s="66">
        <v>2682</v>
      </c>
      <c r="J7" s="67">
        <v>13610</v>
      </c>
      <c r="K7" s="27">
        <v>275</v>
      </c>
      <c r="L7" s="27">
        <v>13885</v>
      </c>
    </row>
    <row r="8" spans="1:15" x14ac:dyDescent="0.3">
      <c r="A8" s="13" t="s">
        <v>10</v>
      </c>
      <c r="B8" s="7" t="s">
        <v>92</v>
      </c>
      <c r="C8" s="66"/>
      <c r="D8" s="66"/>
      <c r="E8" s="66"/>
      <c r="F8" s="66"/>
      <c r="G8" s="66">
        <v>39182</v>
      </c>
      <c r="H8" s="66"/>
      <c r="I8" s="66">
        <v>39182</v>
      </c>
      <c r="J8" s="67">
        <v>39182</v>
      </c>
      <c r="K8" s="27"/>
      <c r="L8" s="27">
        <v>39182</v>
      </c>
    </row>
    <row r="9" spans="1:15" x14ac:dyDescent="0.3">
      <c r="A9" s="13" t="s">
        <v>104</v>
      </c>
      <c r="B9" s="7" t="s">
        <v>93</v>
      </c>
      <c r="C9" s="66">
        <v>21703</v>
      </c>
      <c r="D9" s="66">
        <v>20697</v>
      </c>
      <c r="E9" s="66">
        <v>175</v>
      </c>
      <c r="F9" s="66">
        <v>20872</v>
      </c>
      <c r="G9" s="66">
        <v>60718</v>
      </c>
      <c r="H9" s="66">
        <v>497</v>
      </c>
      <c r="I9" s="66">
        <v>60215</v>
      </c>
      <c r="J9" s="67">
        <v>103118</v>
      </c>
      <c r="K9" s="27">
        <v>672</v>
      </c>
      <c r="L9" s="27">
        <v>103790</v>
      </c>
    </row>
    <row r="10" spans="1:15" x14ac:dyDescent="0.3">
      <c r="A10" s="13" t="s">
        <v>43</v>
      </c>
      <c r="B10" s="7" t="s">
        <v>94</v>
      </c>
      <c r="C10" s="66"/>
      <c r="D10" s="66"/>
      <c r="E10" s="66"/>
      <c r="F10" s="66"/>
      <c r="G10" s="66"/>
      <c r="H10" s="66"/>
      <c r="I10" s="66"/>
      <c r="J10" s="67"/>
      <c r="K10" s="27"/>
      <c r="L10" s="27"/>
    </row>
    <row r="11" spans="1:15" x14ac:dyDescent="0.3">
      <c r="A11" s="13" t="s">
        <v>47</v>
      </c>
      <c r="B11" s="7" t="s">
        <v>33</v>
      </c>
      <c r="C11" s="66"/>
      <c r="D11" s="66"/>
      <c r="E11" s="66"/>
      <c r="F11" s="66"/>
      <c r="G11" s="66"/>
      <c r="H11" s="66"/>
      <c r="I11" s="66"/>
      <c r="J11" s="67"/>
      <c r="K11" s="27"/>
      <c r="L11" s="27"/>
    </row>
    <row r="12" spans="1:15" x14ac:dyDescent="0.3">
      <c r="A12" s="233" t="s">
        <v>195</v>
      </c>
      <c r="B12" s="233"/>
      <c r="C12" s="67">
        <v>28542</v>
      </c>
      <c r="D12" s="67">
        <v>24868</v>
      </c>
      <c r="E12" s="67">
        <v>368</v>
      </c>
      <c r="F12" s="67">
        <v>25236</v>
      </c>
      <c r="G12" s="67">
        <v>102500</v>
      </c>
      <c r="H12" s="67">
        <v>579</v>
      </c>
      <c r="I12" s="67">
        <v>103079</v>
      </c>
      <c r="J12" s="67">
        <v>155910</v>
      </c>
      <c r="K12" s="27">
        <v>947</v>
      </c>
      <c r="L12" s="27">
        <v>156857</v>
      </c>
    </row>
    <row r="13" spans="1:15" x14ac:dyDescent="0.3">
      <c r="A13" s="13" t="s">
        <v>20</v>
      </c>
      <c r="B13" s="7" t="s">
        <v>95</v>
      </c>
      <c r="C13" s="66"/>
      <c r="D13" s="66"/>
      <c r="E13" s="66"/>
      <c r="F13" s="66"/>
      <c r="G13" s="66"/>
      <c r="H13" s="66"/>
      <c r="I13" s="66"/>
      <c r="J13" s="67"/>
      <c r="K13" s="27"/>
      <c r="L13" s="27"/>
    </row>
    <row r="14" spans="1:15" x14ac:dyDescent="0.3">
      <c r="A14" s="12" t="s">
        <v>96</v>
      </c>
      <c r="B14" s="7" t="s">
        <v>97</v>
      </c>
      <c r="C14" s="66"/>
      <c r="D14" s="66"/>
      <c r="E14" s="66"/>
      <c r="F14" s="66"/>
      <c r="G14" s="66"/>
      <c r="H14" s="66"/>
      <c r="I14" s="66"/>
      <c r="J14" s="67"/>
      <c r="K14" s="27"/>
      <c r="L14" s="27"/>
    </row>
    <row r="15" spans="1:15" x14ac:dyDescent="0.3">
      <c r="A15" s="12" t="s">
        <v>29</v>
      </c>
      <c r="B15" s="7" t="s">
        <v>98</v>
      </c>
      <c r="C15" s="66"/>
      <c r="D15" s="66"/>
      <c r="E15" s="66"/>
      <c r="F15" s="66"/>
      <c r="G15" s="66"/>
      <c r="H15" s="66"/>
      <c r="I15" s="66"/>
      <c r="J15" s="67"/>
      <c r="K15" s="27"/>
      <c r="L15" s="27"/>
    </row>
    <row r="16" spans="1:15" x14ac:dyDescent="0.3">
      <c r="A16" s="12"/>
      <c r="B16" s="8" t="s">
        <v>103</v>
      </c>
      <c r="C16" s="67"/>
      <c r="D16" s="67"/>
      <c r="E16" s="67"/>
      <c r="F16" s="67"/>
      <c r="G16" s="67"/>
      <c r="H16" s="67"/>
      <c r="I16" s="67"/>
      <c r="J16" s="67"/>
      <c r="K16" s="27"/>
      <c r="L16" s="27"/>
    </row>
    <row r="17" spans="1:12" x14ac:dyDescent="0.3">
      <c r="A17" s="12" t="s">
        <v>49</v>
      </c>
      <c r="B17" s="7" t="s">
        <v>105</v>
      </c>
      <c r="C17" s="66">
        <v>5745</v>
      </c>
      <c r="D17" s="66"/>
      <c r="E17" s="66"/>
      <c r="F17" s="66"/>
      <c r="G17" s="66">
        <v>15080</v>
      </c>
      <c r="H17" s="66"/>
      <c r="I17" s="66">
        <v>15080</v>
      </c>
      <c r="J17" s="67">
        <v>20825</v>
      </c>
      <c r="K17" s="27"/>
      <c r="L17" s="27">
        <v>20825</v>
      </c>
    </row>
    <row r="18" spans="1:12" x14ac:dyDescent="0.3">
      <c r="A18" s="208" t="s">
        <v>106</v>
      </c>
      <c r="B18" s="241"/>
      <c r="C18" s="67">
        <v>34287</v>
      </c>
      <c r="D18" s="67">
        <v>24868</v>
      </c>
      <c r="E18" s="67">
        <v>368</v>
      </c>
      <c r="F18" s="67">
        <v>25236</v>
      </c>
      <c r="G18" s="67">
        <v>117580</v>
      </c>
      <c r="H18" s="67">
        <v>579</v>
      </c>
      <c r="I18" s="67">
        <v>118159</v>
      </c>
      <c r="J18" s="67">
        <v>176735</v>
      </c>
      <c r="K18" s="27">
        <v>947</v>
      </c>
      <c r="L18" s="27">
        <v>177682</v>
      </c>
    </row>
    <row r="19" spans="1:12" x14ac:dyDescent="0.3">
      <c r="A19" s="6"/>
      <c r="D19" s="154"/>
      <c r="E19" s="154"/>
      <c r="F19" s="119"/>
    </row>
    <row r="20" spans="1:12" x14ac:dyDescent="0.3">
      <c r="A20" s="43" t="s">
        <v>90</v>
      </c>
      <c r="B20" s="234" t="s">
        <v>212</v>
      </c>
      <c r="C20" s="157"/>
      <c r="D20" s="155"/>
      <c r="E20" s="155"/>
      <c r="F20" s="120"/>
      <c r="G20" s="236"/>
      <c r="H20" s="237"/>
      <c r="I20" s="238"/>
      <c r="J20" s="240"/>
      <c r="K20" s="240"/>
      <c r="L20" s="240"/>
    </row>
    <row r="21" spans="1:12" x14ac:dyDescent="0.3">
      <c r="A21" s="43"/>
      <c r="B21" s="235"/>
      <c r="C21" s="21"/>
      <c r="D21" s="156"/>
      <c r="E21" s="156"/>
      <c r="F21" s="121"/>
      <c r="G21" s="21"/>
      <c r="H21" s="21"/>
      <c r="I21" s="21"/>
      <c r="J21" s="22"/>
      <c r="K21" s="22"/>
      <c r="L21" s="22"/>
    </row>
    <row r="22" spans="1:12" x14ac:dyDescent="0.3">
      <c r="A22" s="12" t="s">
        <v>107</v>
      </c>
      <c r="B22" s="63" t="s">
        <v>108</v>
      </c>
      <c r="C22" s="68">
        <v>48304</v>
      </c>
      <c r="D22" s="68">
        <v>38238</v>
      </c>
      <c r="E22" s="68">
        <v>-472</v>
      </c>
      <c r="F22" s="68">
        <v>37766</v>
      </c>
      <c r="G22" s="69">
        <v>473</v>
      </c>
      <c r="H22" s="69"/>
      <c r="I22" s="69">
        <v>473</v>
      </c>
      <c r="J22" s="71">
        <v>87015</v>
      </c>
      <c r="K22" s="27">
        <v>-472</v>
      </c>
      <c r="L22" s="27">
        <v>86543</v>
      </c>
    </row>
    <row r="23" spans="1:12" x14ac:dyDescent="0.3">
      <c r="A23" s="12" t="s">
        <v>10</v>
      </c>
      <c r="B23" s="63" t="s">
        <v>109</v>
      </c>
      <c r="C23" s="68">
        <v>12223</v>
      </c>
      <c r="D23" s="68">
        <v>9686</v>
      </c>
      <c r="E23" s="68">
        <v>-207</v>
      </c>
      <c r="F23" s="68">
        <v>9479</v>
      </c>
      <c r="G23" s="69">
        <v>123</v>
      </c>
      <c r="H23" s="69"/>
      <c r="I23" s="69">
        <v>123</v>
      </c>
      <c r="J23" s="71">
        <v>22032</v>
      </c>
      <c r="K23" s="27">
        <v>-207</v>
      </c>
      <c r="L23" s="27">
        <v>21825</v>
      </c>
    </row>
    <row r="24" spans="1:12" x14ac:dyDescent="0.3">
      <c r="A24" s="12" t="s">
        <v>20</v>
      </c>
      <c r="B24" s="63" t="s">
        <v>42</v>
      </c>
      <c r="C24" s="68">
        <v>22274</v>
      </c>
      <c r="D24" s="68">
        <v>23393</v>
      </c>
      <c r="E24" s="68">
        <v>-2878</v>
      </c>
      <c r="F24" s="68">
        <v>20515</v>
      </c>
      <c r="G24" s="69">
        <v>6460</v>
      </c>
      <c r="H24" s="69">
        <v>307</v>
      </c>
      <c r="I24" s="69">
        <v>6767</v>
      </c>
      <c r="J24" s="71">
        <v>52127</v>
      </c>
      <c r="K24" s="27">
        <v>-2571</v>
      </c>
      <c r="L24" s="27">
        <v>49556</v>
      </c>
    </row>
    <row r="25" spans="1:12" x14ac:dyDescent="0.3">
      <c r="A25" s="12" t="s">
        <v>22</v>
      </c>
      <c r="B25" s="63" t="s">
        <v>110</v>
      </c>
      <c r="C25" s="68"/>
      <c r="D25" s="68"/>
      <c r="E25" s="68"/>
      <c r="F25" s="68"/>
      <c r="G25" s="69"/>
      <c r="H25" s="69"/>
      <c r="I25" s="69"/>
      <c r="J25" s="71"/>
      <c r="K25" s="27"/>
      <c r="L25" s="27"/>
    </row>
    <row r="26" spans="1:12" x14ac:dyDescent="0.3">
      <c r="A26" s="12" t="s">
        <v>27</v>
      </c>
      <c r="B26" s="63" t="s">
        <v>111</v>
      </c>
      <c r="C26" s="68"/>
      <c r="D26" s="68"/>
      <c r="E26" s="68"/>
      <c r="F26" s="68"/>
      <c r="G26" s="69"/>
      <c r="H26" s="69"/>
      <c r="I26" s="69"/>
      <c r="J26" s="71"/>
      <c r="K26" s="27"/>
      <c r="L26" s="27"/>
    </row>
    <row r="27" spans="1:12" x14ac:dyDescent="0.3">
      <c r="A27" s="12" t="s">
        <v>29</v>
      </c>
      <c r="B27" s="63" t="s">
        <v>112</v>
      </c>
      <c r="C27" s="68"/>
      <c r="D27" s="68"/>
      <c r="E27" s="68"/>
      <c r="F27" s="68"/>
      <c r="G27" s="69">
        <v>10889</v>
      </c>
      <c r="H27" s="69">
        <v>-570</v>
      </c>
      <c r="I27" s="69">
        <v>10319</v>
      </c>
      <c r="J27" s="71">
        <v>10889</v>
      </c>
      <c r="K27" s="27">
        <v>-570</v>
      </c>
      <c r="L27" s="27">
        <v>10319</v>
      </c>
    </row>
    <row r="28" spans="1:12" x14ac:dyDescent="0.3">
      <c r="A28" s="12" t="s">
        <v>47</v>
      </c>
      <c r="B28" s="63" t="s">
        <v>113</v>
      </c>
      <c r="C28" s="68"/>
      <c r="D28" s="68"/>
      <c r="E28" s="68"/>
      <c r="F28" s="68"/>
      <c r="G28" s="69"/>
      <c r="H28" s="69"/>
      <c r="I28" s="69"/>
      <c r="J28" s="71"/>
      <c r="K28" s="27"/>
      <c r="L28" s="27"/>
    </row>
    <row r="29" spans="1:12" x14ac:dyDescent="0.3">
      <c r="A29" s="64" t="s">
        <v>194</v>
      </c>
      <c r="B29" s="65"/>
      <c r="C29" s="70">
        <v>82801</v>
      </c>
      <c r="D29" s="70">
        <v>71317</v>
      </c>
      <c r="E29" s="70">
        <v>-3557</v>
      </c>
      <c r="F29" s="70">
        <v>67760</v>
      </c>
      <c r="G29" s="124">
        <v>17945</v>
      </c>
      <c r="H29" s="124">
        <v>-263</v>
      </c>
      <c r="I29" s="124">
        <v>17682</v>
      </c>
      <c r="J29" s="71">
        <v>172063</v>
      </c>
      <c r="K29" s="27">
        <v>-3820</v>
      </c>
      <c r="L29" s="27">
        <v>168243</v>
      </c>
    </row>
    <row r="30" spans="1:12" x14ac:dyDescent="0.3">
      <c r="A30" s="12" t="s">
        <v>50</v>
      </c>
      <c r="B30" s="46" t="s">
        <v>117</v>
      </c>
      <c r="C30" s="70"/>
      <c r="D30" s="70"/>
      <c r="E30" s="70"/>
      <c r="F30" s="70"/>
      <c r="G30" s="69"/>
      <c r="H30" s="69"/>
      <c r="I30" s="69"/>
      <c r="J30" s="71"/>
      <c r="K30" s="27"/>
      <c r="L30" s="27"/>
    </row>
    <row r="31" spans="1:12" x14ac:dyDescent="0.3">
      <c r="A31" s="12" t="s">
        <v>114</v>
      </c>
      <c r="B31" s="63" t="s">
        <v>115</v>
      </c>
      <c r="C31" s="68"/>
      <c r="D31" s="68"/>
      <c r="E31" s="68"/>
      <c r="F31" s="68"/>
      <c r="G31" s="69"/>
      <c r="H31" s="69"/>
      <c r="I31" s="69"/>
      <c r="J31" s="71"/>
      <c r="K31" s="27"/>
      <c r="L31" s="27"/>
    </row>
    <row r="32" spans="1:12" x14ac:dyDescent="0.3">
      <c r="A32" s="12" t="s">
        <v>116</v>
      </c>
      <c r="B32" s="63" t="s">
        <v>80</v>
      </c>
      <c r="C32" s="68"/>
      <c r="D32" s="68"/>
      <c r="E32" s="68"/>
      <c r="F32" s="68"/>
      <c r="G32" s="69">
        <v>4672</v>
      </c>
      <c r="H32" s="69">
        <v>4767</v>
      </c>
      <c r="I32" s="69">
        <v>9439</v>
      </c>
      <c r="J32" s="71">
        <v>4672</v>
      </c>
      <c r="K32" s="27">
        <v>4767</v>
      </c>
      <c r="L32" s="27">
        <v>9439</v>
      </c>
    </row>
    <row r="33" spans="1:12" x14ac:dyDescent="0.3">
      <c r="A33" s="233" t="s">
        <v>193</v>
      </c>
      <c r="B33" s="233"/>
      <c r="C33" s="70">
        <v>82801</v>
      </c>
      <c r="D33" s="70">
        <v>71317</v>
      </c>
      <c r="E33" s="70">
        <v>-3557</v>
      </c>
      <c r="F33" s="70">
        <v>67760</v>
      </c>
      <c r="G33" s="71">
        <v>22617</v>
      </c>
      <c r="H33" s="71">
        <v>4504</v>
      </c>
      <c r="I33" s="71">
        <v>27121</v>
      </c>
      <c r="J33" s="71">
        <v>176735</v>
      </c>
      <c r="K33" s="27">
        <v>947</v>
      </c>
      <c r="L33" s="27">
        <v>177682</v>
      </c>
    </row>
  </sheetData>
  <mergeCells count="12">
    <mergeCell ref="H1:I1"/>
    <mergeCell ref="G5:I5"/>
    <mergeCell ref="A33:B33"/>
    <mergeCell ref="A12:B12"/>
    <mergeCell ref="A2:J2"/>
    <mergeCell ref="A3:J3"/>
    <mergeCell ref="B5:B6"/>
    <mergeCell ref="B20:B21"/>
    <mergeCell ref="G20:I20"/>
    <mergeCell ref="J5:L5"/>
    <mergeCell ref="J20:L20"/>
    <mergeCell ref="A18:B18"/>
  </mergeCells>
  <phoneticPr fontId="0" type="noConversion"/>
  <pageMargins left="0.7" right="0.7" top="0.75" bottom="0.75" header="0.3" footer="0.3"/>
  <pageSetup paperSize="9" scale="8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selection activeCell="K12" sqref="K12"/>
    </sheetView>
  </sheetViews>
  <sheetFormatPr defaultRowHeight="14.4" x14ac:dyDescent="0.3"/>
  <cols>
    <col min="1" max="1" width="25" customWidth="1"/>
    <col min="2" max="2" width="16" customWidth="1"/>
    <col min="3" max="3" width="11.6640625" customWidth="1"/>
    <col min="4" max="4" width="10" customWidth="1"/>
    <col min="5" max="5" width="9.6640625" customWidth="1"/>
    <col min="6" max="6" width="11.44140625" customWidth="1"/>
    <col min="7" max="7" width="11" customWidth="1"/>
    <col min="8" max="8" width="11.109375" customWidth="1"/>
    <col min="9" max="9" width="10.5546875" customWidth="1"/>
    <col min="11" max="11" width="9.44140625" customWidth="1"/>
  </cols>
  <sheetData>
    <row r="1" spans="1:11" x14ac:dyDescent="0.3">
      <c r="J1" t="s">
        <v>270</v>
      </c>
      <c r="K1" s="96"/>
    </row>
    <row r="2" spans="1:11" s="101" customFormat="1" x14ac:dyDescent="0.3">
      <c r="A2" s="226" t="s">
        <v>267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3">
      <c r="A4" s="245" t="s">
        <v>89</v>
      </c>
      <c r="B4" s="231" t="s">
        <v>268</v>
      </c>
      <c r="C4" s="248"/>
      <c r="D4" s="248"/>
      <c r="E4" s="248"/>
      <c r="F4" s="248"/>
      <c r="G4" s="248"/>
      <c r="H4" s="248"/>
      <c r="I4" s="249"/>
      <c r="J4" s="249"/>
      <c r="K4" s="250"/>
    </row>
    <row r="5" spans="1:11" x14ac:dyDescent="0.3">
      <c r="A5" s="246"/>
      <c r="B5" s="18" t="s">
        <v>179</v>
      </c>
      <c r="C5" s="209" t="s">
        <v>237</v>
      </c>
      <c r="D5" s="209"/>
      <c r="E5" s="241"/>
      <c r="F5" s="209" t="s">
        <v>180</v>
      </c>
      <c r="G5" s="209"/>
      <c r="H5" s="209"/>
      <c r="I5" s="255" t="s">
        <v>81</v>
      </c>
      <c r="J5" s="256"/>
      <c r="K5" s="257"/>
    </row>
    <row r="6" spans="1:11" x14ac:dyDescent="0.3">
      <c r="A6" s="247"/>
      <c r="B6" s="185" t="s">
        <v>266</v>
      </c>
      <c r="C6" s="185" t="s">
        <v>287</v>
      </c>
      <c r="D6" s="185" t="s">
        <v>257</v>
      </c>
      <c r="E6" s="185" t="s">
        <v>269</v>
      </c>
      <c r="F6" s="185" t="s">
        <v>280</v>
      </c>
      <c r="G6" s="185" t="s">
        <v>257</v>
      </c>
      <c r="H6" s="185" t="s">
        <v>269</v>
      </c>
      <c r="I6" s="185" t="s">
        <v>287</v>
      </c>
      <c r="J6" s="185" t="s">
        <v>257</v>
      </c>
      <c r="K6" s="185" t="s">
        <v>269</v>
      </c>
    </row>
    <row r="7" spans="1:11" x14ac:dyDescent="0.3">
      <c r="A7" s="182" t="s">
        <v>166</v>
      </c>
      <c r="B7" s="181">
        <v>28542</v>
      </c>
      <c r="C7" s="181">
        <v>24868</v>
      </c>
      <c r="D7" s="181">
        <v>368</v>
      </c>
      <c r="E7" s="184">
        <v>25236</v>
      </c>
      <c r="F7" s="181">
        <v>102500</v>
      </c>
      <c r="G7" s="181">
        <v>579</v>
      </c>
      <c r="H7" s="181">
        <v>103079</v>
      </c>
      <c r="I7" s="186">
        <v>155910</v>
      </c>
      <c r="J7" s="186">
        <v>947</v>
      </c>
      <c r="K7" s="186">
        <v>156857</v>
      </c>
    </row>
    <row r="8" spans="1:11" x14ac:dyDescent="0.3">
      <c r="A8" s="182" t="s">
        <v>169</v>
      </c>
      <c r="B8" s="181">
        <v>82801</v>
      </c>
      <c r="C8" s="181">
        <v>71317</v>
      </c>
      <c r="D8" s="181">
        <v>-3557</v>
      </c>
      <c r="E8" s="181">
        <v>67760</v>
      </c>
      <c r="F8" s="181">
        <v>22617</v>
      </c>
      <c r="G8" s="181">
        <v>4504</v>
      </c>
      <c r="H8" s="181">
        <v>27121</v>
      </c>
      <c r="I8" s="186">
        <v>176735</v>
      </c>
      <c r="J8" s="186">
        <v>947</v>
      </c>
      <c r="K8" s="186">
        <v>177682</v>
      </c>
    </row>
    <row r="9" spans="1:11" x14ac:dyDescent="0.3">
      <c r="A9" s="182" t="s">
        <v>170</v>
      </c>
      <c r="B9" s="181">
        <v>-54259</v>
      </c>
      <c r="C9" s="181">
        <v>-46449</v>
      </c>
      <c r="D9" s="181">
        <v>3925</v>
      </c>
      <c r="E9" s="181">
        <v>42524</v>
      </c>
      <c r="F9" s="181">
        <v>79883</v>
      </c>
      <c r="G9" s="181">
        <v>-3925</v>
      </c>
      <c r="H9" s="181">
        <v>75958</v>
      </c>
      <c r="I9" s="186">
        <v>-20825</v>
      </c>
      <c r="J9" s="186"/>
      <c r="K9" s="186">
        <v>-20825</v>
      </c>
    </row>
    <row r="10" spans="1:11" x14ac:dyDescent="0.3">
      <c r="A10" s="183" t="s">
        <v>172</v>
      </c>
      <c r="B10" s="258">
        <v>5745</v>
      </c>
      <c r="C10" s="253"/>
      <c r="D10" s="253"/>
      <c r="E10" s="253"/>
      <c r="F10" s="253">
        <v>15080</v>
      </c>
      <c r="G10" s="253"/>
      <c r="H10" s="253">
        <v>15080</v>
      </c>
      <c r="I10" s="251">
        <v>20825</v>
      </c>
      <c r="J10" s="251"/>
      <c r="K10" s="251">
        <v>20825</v>
      </c>
    </row>
    <row r="11" spans="1:11" x14ac:dyDescent="0.3">
      <c r="A11" s="182" t="s">
        <v>171</v>
      </c>
      <c r="B11" s="259"/>
      <c r="C11" s="254"/>
      <c r="D11" s="254"/>
      <c r="E11" s="254"/>
      <c r="F11" s="254"/>
      <c r="G11" s="254"/>
      <c r="H11" s="254"/>
      <c r="I11" s="252"/>
      <c r="J11" s="252"/>
      <c r="K11" s="252"/>
    </row>
    <row r="12" spans="1:11" x14ac:dyDescent="0.3">
      <c r="A12" s="182" t="s">
        <v>173</v>
      </c>
      <c r="B12" s="181">
        <v>82801</v>
      </c>
      <c r="C12" s="181">
        <v>71317</v>
      </c>
      <c r="D12" s="181">
        <v>-3557</v>
      </c>
      <c r="E12" s="181">
        <v>67760</v>
      </c>
      <c r="F12" s="181">
        <v>22617</v>
      </c>
      <c r="G12" s="181">
        <v>4504</v>
      </c>
      <c r="H12" s="181">
        <v>27121</v>
      </c>
      <c r="I12" s="186">
        <v>176735</v>
      </c>
      <c r="J12" s="186">
        <v>947</v>
      </c>
      <c r="K12" s="186">
        <v>177682</v>
      </c>
    </row>
    <row r="13" spans="1:11" x14ac:dyDescent="0.3">
      <c r="A13" s="182" t="s">
        <v>174</v>
      </c>
      <c r="B13" s="181">
        <v>34287</v>
      </c>
      <c r="C13" s="181">
        <v>24868</v>
      </c>
      <c r="D13" s="181">
        <v>368</v>
      </c>
      <c r="E13" s="181">
        <v>25236</v>
      </c>
      <c r="F13" s="181">
        <v>117580</v>
      </c>
      <c r="G13" s="181">
        <v>579</v>
      </c>
      <c r="H13" s="181">
        <v>118159</v>
      </c>
      <c r="I13" s="186">
        <v>176735</v>
      </c>
      <c r="J13" s="186">
        <v>947</v>
      </c>
      <c r="K13" s="186">
        <v>177682</v>
      </c>
    </row>
    <row r="14" spans="1:11" x14ac:dyDescent="0.3">
      <c r="A14" s="110"/>
    </row>
  </sheetData>
  <mergeCells count="16">
    <mergeCell ref="A4:A6"/>
    <mergeCell ref="B4:K4"/>
    <mergeCell ref="A2:K2"/>
    <mergeCell ref="J10:J11"/>
    <mergeCell ref="K10:K11"/>
    <mergeCell ref="H10:H11"/>
    <mergeCell ref="I10:I11"/>
    <mergeCell ref="F5:H5"/>
    <mergeCell ref="I5:K5"/>
    <mergeCell ref="G10:G11"/>
    <mergeCell ref="F10:F11"/>
    <mergeCell ref="E10:E11"/>
    <mergeCell ref="C5:E5"/>
    <mergeCell ref="B10:B11"/>
    <mergeCell ref="C10:C11"/>
    <mergeCell ref="D10:D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A13" zoomScaleNormal="100" workbookViewId="0">
      <selection activeCell="Q25" sqref="Q25"/>
    </sheetView>
  </sheetViews>
  <sheetFormatPr defaultRowHeight="14.4" x14ac:dyDescent="0.3"/>
  <cols>
    <col min="1" max="1" width="20.6640625" customWidth="1"/>
    <col min="2" max="3" width="6.5546875" customWidth="1"/>
    <col min="4" max="4" width="7.109375" customWidth="1"/>
    <col min="5" max="5" width="6.6640625" customWidth="1"/>
    <col min="6" max="6" width="6.109375" customWidth="1"/>
    <col min="7" max="7" width="6" customWidth="1"/>
    <col min="8" max="10" width="6.109375" customWidth="1"/>
    <col min="11" max="11" width="6.33203125" customWidth="1"/>
    <col min="12" max="12" width="6.109375" customWidth="1"/>
    <col min="13" max="13" width="6.6640625" customWidth="1"/>
    <col min="14" max="14" width="6" customWidth="1"/>
    <col min="15" max="15" width="7.109375" customWidth="1"/>
    <col min="16" max="16" width="6.109375" customWidth="1"/>
    <col min="17" max="17" width="6.44140625" customWidth="1"/>
    <col min="18" max="18" width="6.6640625" customWidth="1"/>
  </cols>
  <sheetData>
    <row r="1" spans="1:18" x14ac:dyDescent="0.3">
      <c r="O1" s="215" t="s">
        <v>213</v>
      </c>
      <c r="P1" s="215"/>
      <c r="Q1" s="215"/>
      <c r="R1" s="215"/>
    </row>
    <row r="3" spans="1:18" x14ac:dyDescent="0.3">
      <c r="A3" s="203" t="s">
        <v>271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</row>
    <row r="4" spans="1:18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x14ac:dyDescent="0.3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7" spans="1:18" x14ac:dyDescent="0.3">
      <c r="M7" s="260"/>
      <c r="N7" s="260"/>
      <c r="O7" s="260"/>
      <c r="P7" s="260"/>
      <c r="Q7" s="260"/>
      <c r="R7" s="260"/>
    </row>
    <row r="8" spans="1:18" x14ac:dyDescent="0.3">
      <c r="A8" s="261" t="s">
        <v>89</v>
      </c>
      <c r="B8" s="138" t="s">
        <v>129</v>
      </c>
      <c r="C8" s="73" t="s">
        <v>118</v>
      </c>
      <c r="D8" s="73" t="s">
        <v>119</v>
      </c>
      <c r="E8" s="73" t="s">
        <v>121</v>
      </c>
      <c r="F8" s="73" t="s">
        <v>120</v>
      </c>
      <c r="G8" s="138" t="s">
        <v>122</v>
      </c>
      <c r="H8" s="73" t="s">
        <v>123</v>
      </c>
      <c r="I8" s="139" t="s">
        <v>124</v>
      </c>
      <c r="J8" s="139" t="s">
        <v>125</v>
      </c>
      <c r="K8" s="139" t="s">
        <v>126</v>
      </c>
      <c r="L8" s="139" t="s">
        <v>127</v>
      </c>
      <c r="M8" s="264" t="s">
        <v>128</v>
      </c>
      <c r="N8" s="248"/>
      <c r="O8" s="265"/>
      <c r="P8" s="263" t="s">
        <v>81</v>
      </c>
      <c r="Q8" s="263"/>
      <c r="R8" s="263"/>
    </row>
    <row r="9" spans="1:18" x14ac:dyDescent="0.3">
      <c r="A9" s="262"/>
      <c r="B9" s="73" t="s">
        <v>288</v>
      </c>
      <c r="C9" s="187" t="s">
        <v>288</v>
      </c>
      <c r="D9" s="73" t="s">
        <v>288</v>
      </c>
      <c r="E9" s="73" t="s">
        <v>288</v>
      </c>
      <c r="F9" s="73" t="s">
        <v>288</v>
      </c>
      <c r="G9" s="73" t="s">
        <v>288</v>
      </c>
      <c r="H9" s="187" t="s">
        <v>288</v>
      </c>
      <c r="I9" s="73" t="s">
        <v>288</v>
      </c>
      <c r="J9" s="73" t="s">
        <v>288</v>
      </c>
      <c r="K9" s="73" t="s">
        <v>288</v>
      </c>
      <c r="L9" s="73" t="s">
        <v>288</v>
      </c>
      <c r="M9" s="73" t="s">
        <v>288</v>
      </c>
      <c r="N9" s="73" t="s">
        <v>272</v>
      </c>
      <c r="O9" s="73" t="s">
        <v>273</v>
      </c>
      <c r="P9" s="73" t="s">
        <v>288</v>
      </c>
      <c r="Q9" s="73" t="s">
        <v>274</v>
      </c>
      <c r="R9" s="73" t="s">
        <v>273</v>
      </c>
    </row>
    <row r="10" spans="1:18" x14ac:dyDescent="0.3">
      <c r="A10" s="74" t="s">
        <v>130</v>
      </c>
      <c r="B10" s="75"/>
      <c r="C10" s="75"/>
      <c r="D10" s="75"/>
      <c r="E10" s="75"/>
      <c r="F10" s="75"/>
      <c r="G10" s="75"/>
      <c r="H10" s="42"/>
      <c r="I10" s="42"/>
      <c r="J10" s="42"/>
      <c r="K10" s="42"/>
      <c r="L10" s="42"/>
      <c r="M10" s="75"/>
      <c r="N10" s="75"/>
      <c r="O10" s="42"/>
      <c r="P10" s="76"/>
      <c r="Q10" s="109"/>
      <c r="R10" s="109"/>
    </row>
    <row r="11" spans="1:18" x14ac:dyDescent="0.3">
      <c r="A11" s="42" t="s">
        <v>91</v>
      </c>
      <c r="B11" s="75">
        <v>1200</v>
      </c>
      <c r="C11" s="75">
        <v>1400</v>
      </c>
      <c r="D11" s="75">
        <v>1450</v>
      </c>
      <c r="E11" s="75">
        <v>1460</v>
      </c>
      <c r="F11" s="75">
        <v>1120</v>
      </c>
      <c r="G11" s="75">
        <v>1415</v>
      </c>
      <c r="H11" s="75">
        <v>910</v>
      </c>
      <c r="I11" s="75">
        <v>920</v>
      </c>
      <c r="J11" s="75">
        <v>910</v>
      </c>
      <c r="K11" s="75">
        <v>920</v>
      </c>
      <c r="L11" s="75">
        <v>910</v>
      </c>
      <c r="M11" s="75">
        <v>995</v>
      </c>
      <c r="N11" s="75">
        <v>275</v>
      </c>
      <c r="O11" s="75">
        <v>1270</v>
      </c>
      <c r="P11" s="76">
        <v>13610</v>
      </c>
      <c r="Q11" s="76">
        <v>275</v>
      </c>
      <c r="R11" s="76">
        <v>13885</v>
      </c>
    </row>
    <row r="12" spans="1:18" x14ac:dyDescent="0.3">
      <c r="A12" s="42" t="s">
        <v>92</v>
      </c>
      <c r="B12" s="75">
        <v>3720</v>
      </c>
      <c r="C12" s="75">
        <v>5952</v>
      </c>
      <c r="D12" s="75">
        <v>10454</v>
      </c>
      <c r="E12" s="75">
        <v>6391</v>
      </c>
      <c r="F12" s="75">
        <v>6336</v>
      </c>
      <c r="G12" s="75">
        <v>6329</v>
      </c>
      <c r="H12" s="75"/>
      <c r="I12" s="75"/>
      <c r="J12" s="75"/>
      <c r="K12" s="75"/>
      <c r="L12" s="75"/>
      <c r="M12" s="75"/>
      <c r="N12" s="75"/>
      <c r="O12" s="75"/>
      <c r="P12" s="76">
        <v>39182</v>
      </c>
      <c r="Q12" s="76"/>
      <c r="R12" s="76">
        <v>39182</v>
      </c>
    </row>
    <row r="13" spans="1:18" x14ac:dyDescent="0.3">
      <c r="A13" s="42" t="s">
        <v>131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76"/>
      <c r="R13" s="76"/>
    </row>
    <row r="14" spans="1:18" x14ac:dyDescent="0.3">
      <c r="A14" s="42" t="s">
        <v>23</v>
      </c>
      <c r="B14" s="75">
        <v>3625</v>
      </c>
      <c r="C14" s="75">
        <v>3626</v>
      </c>
      <c r="D14" s="75">
        <v>3625</v>
      </c>
      <c r="E14" s="75">
        <v>3626</v>
      </c>
      <c r="F14" s="75">
        <v>3626</v>
      </c>
      <c r="G14" s="75">
        <v>3625</v>
      </c>
      <c r="H14" s="75">
        <v>11510</v>
      </c>
      <c r="I14" s="75">
        <v>18960</v>
      </c>
      <c r="J14" s="75">
        <v>16520</v>
      </c>
      <c r="K14" s="75">
        <v>11290</v>
      </c>
      <c r="L14" s="75">
        <v>11620</v>
      </c>
      <c r="M14" s="75">
        <v>11465</v>
      </c>
      <c r="N14" s="75">
        <v>672</v>
      </c>
      <c r="O14" s="75">
        <v>12137</v>
      </c>
      <c r="P14" s="76">
        <v>103118</v>
      </c>
      <c r="Q14" s="76">
        <v>672</v>
      </c>
      <c r="R14" s="76">
        <v>103790</v>
      </c>
    </row>
    <row r="15" spans="1:18" x14ac:dyDescent="0.3">
      <c r="A15" s="42" t="s">
        <v>132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76"/>
      <c r="R15" s="76"/>
    </row>
    <row r="16" spans="1:18" x14ac:dyDescent="0.3">
      <c r="A16" s="42" t="s">
        <v>133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6"/>
      <c r="Q16" s="76"/>
      <c r="R16" s="76"/>
    </row>
    <row r="17" spans="1:18" x14ac:dyDescent="0.3">
      <c r="A17" s="42" t="s">
        <v>33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6"/>
      <c r="Q17" s="76"/>
      <c r="R17" s="76"/>
    </row>
    <row r="18" spans="1:18" x14ac:dyDescent="0.3">
      <c r="A18" s="42" t="s">
        <v>159</v>
      </c>
      <c r="B18" s="75">
        <v>20825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6">
        <v>20825</v>
      </c>
      <c r="Q18" s="76"/>
      <c r="R18" s="76">
        <v>20825</v>
      </c>
    </row>
    <row r="19" spans="1:18" x14ac:dyDescent="0.3">
      <c r="A19" s="74" t="s">
        <v>81</v>
      </c>
      <c r="B19" s="76">
        <v>29370</v>
      </c>
      <c r="C19" s="76">
        <v>10978</v>
      </c>
      <c r="D19" s="76">
        <v>15529</v>
      </c>
      <c r="E19" s="76">
        <v>11477</v>
      </c>
      <c r="F19" s="76">
        <v>11082</v>
      </c>
      <c r="G19" s="76">
        <v>11369</v>
      </c>
      <c r="H19" s="76">
        <v>12420</v>
      </c>
      <c r="I19" s="76">
        <v>19880</v>
      </c>
      <c r="J19" s="76">
        <v>17430</v>
      </c>
      <c r="K19" s="76">
        <v>12210</v>
      </c>
      <c r="L19" s="76">
        <v>12530</v>
      </c>
      <c r="M19" s="76">
        <v>12460</v>
      </c>
      <c r="N19" s="76">
        <v>947</v>
      </c>
      <c r="O19" s="76">
        <v>13407</v>
      </c>
      <c r="P19" s="76">
        <v>176735</v>
      </c>
      <c r="Q19" s="76">
        <v>947</v>
      </c>
      <c r="R19" s="76">
        <v>177682</v>
      </c>
    </row>
    <row r="20" spans="1:18" x14ac:dyDescent="0.3">
      <c r="A20" s="74" t="s">
        <v>139</v>
      </c>
      <c r="B20" s="75"/>
      <c r="C20" s="75"/>
      <c r="D20" s="75"/>
      <c r="E20" s="75"/>
      <c r="F20" s="75"/>
      <c r="G20" s="75"/>
      <c r="H20" s="77"/>
      <c r="I20" s="75"/>
      <c r="J20" s="75"/>
      <c r="K20" s="75"/>
      <c r="L20" s="75"/>
      <c r="M20" s="75"/>
      <c r="N20" s="75"/>
      <c r="O20" s="75"/>
      <c r="P20" s="75"/>
      <c r="Q20" s="77"/>
      <c r="R20" s="77"/>
    </row>
    <row r="21" spans="1:18" x14ac:dyDescent="0.3">
      <c r="A21" s="42" t="s">
        <v>108</v>
      </c>
      <c r="B21" s="75">
        <v>8050</v>
      </c>
      <c r="C21" s="75">
        <v>8050</v>
      </c>
      <c r="D21" s="75">
        <v>8051</v>
      </c>
      <c r="E21" s="75">
        <v>8051</v>
      </c>
      <c r="F21" s="75">
        <v>8051</v>
      </c>
      <c r="G21" s="75">
        <v>8051</v>
      </c>
      <c r="H21" s="75">
        <v>6154</v>
      </c>
      <c r="I21" s="75">
        <v>6154</v>
      </c>
      <c r="J21" s="75">
        <v>6154</v>
      </c>
      <c r="K21" s="75">
        <v>6154</v>
      </c>
      <c r="L21" s="75">
        <v>6154</v>
      </c>
      <c r="M21" s="75">
        <v>7941</v>
      </c>
      <c r="N21" s="75">
        <v>-472</v>
      </c>
      <c r="O21" s="75">
        <v>7469</v>
      </c>
      <c r="P21" s="76">
        <v>87015</v>
      </c>
      <c r="Q21" s="76">
        <v>-472</v>
      </c>
      <c r="R21" s="76">
        <v>86543</v>
      </c>
    </row>
    <row r="22" spans="1:18" x14ac:dyDescent="0.3">
      <c r="A22" s="42" t="s">
        <v>134</v>
      </c>
      <c r="B22" s="75">
        <v>2037</v>
      </c>
      <c r="C22" s="75">
        <v>2037</v>
      </c>
      <c r="D22" s="75">
        <v>2037</v>
      </c>
      <c r="E22" s="75">
        <v>2037</v>
      </c>
      <c r="F22" s="75">
        <v>2037</v>
      </c>
      <c r="G22" s="75">
        <v>2038</v>
      </c>
      <c r="H22" s="75">
        <v>1650</v>
      </c>
      <c r="I22" s="75">
        <v>1650</v>
      </c>
      <c r="J22" s="75">
        <v>1650</v>
      </c>
      <c r="K22" s="75">
        <v>1650</v>
      </c>
      <c r="L22" s="75">
        <v>1650</v>
      </c>
      <c r="M22" s="75">
        <v>1559</v>
      </c>
      <c r="N22" s="75">
        <v>-207</v>
      </c>
      <c r="O22" s="75">
        <v>1352</v>
      </c>
      <c r="P22" s="76">
        <v>22032</v>
      </c>
      <c r="Q22" s="76">
        <v>-207</v>
      </c>
      <c r="R22" s="76">
        <v>21825</v>
      </c>
    </row>
    <row r="23" spans="1:18" x14ac:dyDescent="0.3">
      <c r="A23" s="42" t="s">
        <v>135</v>
      </c>
      <c r="B23" s="75">
        <v>4123</v>
      </c>
      <c r="C23" s="75">
        <v>4123</v>
      </c>
      <c r="D23" s="75">
        <v>4123</v>
      </c>
      <c r="E23" s="75">
        <v>4123</v>
      </c>
      <c r="F23" s="75">
        <v>4123</v>
      </c>
      <c r="G23" s="75">
        <v>4125</v>
      </c>
      <c r="H23" s="75">
        <v>4531</v>
      </c>
      <c r="I23" s="75">
        <v>4531</v>
      </c>
      <c r="J23" s="75">
        <v>4531</v>
      </c>
      <c r="K23" s="75">
        <v>4531</v>
      </c>
      <c r="L23" s="75">
        <v>4531</v>
      </c>
      <c r="M23" s="75">
        <v>4732</v>
      </c>
      <c r="N23" s="75">
        <v>-2571</v>
      </c>
      <c r="O23" s="75">
        <v>2161</v>
      </c>
      <c r="P23" s="76">
        <v>52127</v>
      </c>
      <c r="Q23" s="76">
        <v>-2571</v>
      </c>
      <c r="R23" s="76">
        <v>49556</v>
      </c>
    </row>
    <row r="24" spans="1:18" x14ac:dyDescent="0.3">
      <c r="A24" s="42" t="s">
        <v>110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6"/>
      <c r="Q24" s="76"/>
      <c r="R24" s="76"/>
    </row>
    <row r="25" spans="1:18" x14ac:dyDescent="0.3">
      <c r="A25" s="42" t="s">
        <v>44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  <c r="Q25" s="76"/>
      <c r="R25" s="76"/>
    </row>
    <row r="26" spans="1:18" x14ac:dyDescent="0.3">
      <c r="A26" s="42" t="s">
        <v>136</v>
      </c>
      <c r="B26" s="75"/>
      <c r="C26" s="75"/>
      <c r="D26" s="75">
        <v>4413</v>
      </c>
      <c r="E26" s="75"/>
      <c r="F26" s="75"/>
      <c r="G26" s="75"/>
      <c r="H26" s="75">
        <v>1163</v>
      </c>
      <c r="I26" s="75">
        <v>1063</v>
      </c>
      <c r="J26" s="75">
        <v>1063</v>
      </c>
      <c r="K26" s="75">
        <v>1063</v>
      </c>
      <c r="L26" s="75">
        <v>1063</v>
      </c>
      <c r="M26" s="75">
        <v>1061</v>
      </c>
      <c r="N26" s="75">
        <v>-570</v>
      </c>
      <c r="O26" s="75">
        <v>491</v>
      </c>
      <c r="P26" s="76">
        <v>10889</v>
      </c>
      <c r="Q26" s="76">
        <v>-570</v>
      </c>
      <c r="R26" s="76">
        <v>10319</v>
      </c>
    </row>
    <row r="27" spans="1:18" x14ac:dyDescent="0.3">
      <c r="A27" s="42" t="s">
        <v>113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76"/>
      <c r="R27" s="76"/>
    </row>
    <row r="28" spans="1:18" x14ac:dyDescent="0.3">
      <c r="A28" s="42" t="s">
        <v>138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6"/>
      <c r="Q28" s="76"/>
      <c r="R28" s="76"/>
    </row>
    <row r="29" spans="1:18" x14ac:dyDescent="0.3">
      <c r="A29" s="42" t="s">
        <v>137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6"/>
      <c r="Q29" s="76"/>
      <c r="R29" s="76"/>
    </row>
    <row r="30" spans="1:18" x14ac:dyDescent="0.3">
      <c r="A30" s="42" t="s">
        <v>115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  <c r="Q30" s="76"/>
      <c r="R30" s="76"/>
    </row>
    <row r="31" spans="1:18" x14ac:dyDescent="0.3">
      <c r="A31" s="42" t="s">
        <v>80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>
        <v>4672</v>
      </c>
      <c r="N31" s="75">
        <v>4767</v>
      </c>
      <c r="O31" s="75">
        <v>9439</v>
      </c>
      <c r="P31" s="76">
        <v>4672</v>
      </c>
      <c r="Q31" s="76">
        <v>4767</v>
      </c>
      <c r="R31" s="76">
        <v>9439</v>
      </c>
    </row>
    <row r="32" spans="1:18" x14ac:dyDescent="0.3">
      <c r="A32" s="74" t="s">
        <v>81</v>
      </c>
      <c r="B32" s="76">
        <f>SUM(B21:B31)</f>
        <v>14210</v>
      </c>
      <c r="C32" s="76">
        <f>SUM(C21:C31)</f>
        <v>14210</v>
      </c>
      <c r="D32" s="76">
        <f>SUM(D21:D31)</f>
        <v>18624</v>
      </c>
      <c r="E32" s="76">
        <f>SUM(E21:E31)</f>
        <v>14211</v>
      </c>
      <c r="F32" s="76">
        <f>SUM(F21:F31)</f>
        <v>14211</v>
      </c>
      <c r="G32" s="76">
        <v>14214</v>
      </c>
      <c r="H32" s="76">
        <v>13498</v>
      </c>
      <c r="I32" s="76">
        <v>13398</v>
      </c>
      <c r="J32" s="76">
        <v>13398</v>
      </c>
      <c r="K32" s="76">
        <v>13398</v>
      </c>
      <c r="L32" s="76">
        <v>13398</v>
      </c>
      <c r="M32" s="76">
        <v>19965</v>
      </c>
      <c r="N32" s="76">
        <v>947</v>
      </c>
      <c r="O32" s="76">
        <v>20912</v>
      </c>
      <c r="P32" s="76">
        <v>176735</v>
      </c>
      <c r="Q32" s="76">
        <v>947</v>
      </c>
      <c r="R32" s="76">
        <v>177682</v>
      </c>
    </row>
  </sheetData>
  <mergeCells count="6">
    <mergeCell ref="O1:R1"/>
    <mergeCell ref="M7:R7"/>
    <mergeCell ref="A3:R3"/>
    <mergeCell ref="A8:A9"/>
    <mergeCell ref="P8:R8"/>
    <mergeCell ref="M8:O8"/>
  </mergeCells>
  <phoneticPr fontId="0" type="noConversion"/>
  <pageMargins left="0.25" right="0.25" top="0.75" bottom="0.75" header="0.3" footer="0.3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B1" zoomScaleNormal="100" workbookViewId="0">
      <selection activeCell="D23" sqref="D23"/>
    </sheetView>
  </sheetViews>
  <sheetFormatPr defaultRowHeight="14.4" x14ac:dyDescent="0.3"/>
  <cols>
    <col min="1" max="1" width="0.109375" hidden="1" customWidth="1"/>
    <col min="2" max="2" width="28" customWidth="1"/>
    <col min="3" max="3" width="13.44140625" customWidth="1"/>
    <col min="4" max="4" width="50.44140625" customWidth="1"/>
  </cols>
  <sheetData>
    <row r="1" spans="1:7" x14ac:dyDescent="0.3">
      <c r="D1" s="3" t="s">
        <v>224</v>
      </c>
    </row>
    <row r="2" spans="1:7" x14ac:dyDescent="0.3">
      <c r="A2" s="219"/>
      <c r="B2" s="219"/>
      <c r="C2" s="219"/>
      <c r="D2" s="219"/>
      <c r="E2" s="41"/>
      <c r="F2" s="41"/>
    </row>
    <row r="3" spans="1:7" x14ac:dyDescent="0.3">
      <c r="A3" s="4"/>
      <c r="B3" s="4"/>
      <c r="C3" s="4"/>
      <c r="D3" s="4"/>
      <c r="E3" s="4"/>
      <c r="F3" s="4"/>
    </row>
    <row r="4" spans="1:7" ht="31.5" customHeight="1" x14ac:dyDescent="0.3">
      <c r="A4" s="189"/>
      <c r="B4" s="268" t="s">
        <v>277</v>
      </c>
      <c r="C4" s="269"/>
      <c r="D4" s="269"/>
      <c r="E4" s="188"/>
      <c r="F4" s="188"/>
    </row>
    <row r="5" spans="1:7" x14ac:dyDescent="0.3">
      <c r="A5" s="203"/>
      <c r="B5" s="203"/>
      <c r="C5" s="203"/>
      <c r="D5" s="203"/>
      <c r="E5" s="41"/>
      <c r="F5" s="41"/>
    </row>
    <row r="6" spans="1:7" x14ac:dyDescent="0.3">
      <c r="A6" s="4"/>
      <c r="B6" s="4"/>
      <c r="C6" s="4"/>
      <c r="D6" s="4"/>
      <c r="E6" s="4"/>
      <c r="F6" s="4"/>
    </row>
    <row r="7" spans="1:7" x14ac:dyDescent="0.3">
      <c r="A7" s="4"/>
      <c r="B7" s="4"/>
      <c r="C7" s="4"/>
      <c r="D7" s="4"/>
      <c r="E7" s="4"/>
      <c r="F7" s="4"/>
    </row>
    <row r="8" spans="1:7" x14ac:dyDescent="0.3">
      <c r="A8" s="4"/>
      <c r="B8" s="208" t="s">
        <v>89</v>
      </c>
      <c r="C8" s="241"/>
      <c r="D8" s="18"/>
      <c r="E8" s="4"/>
      <c r="F8" s="4"/>
    </row>
    <row r="9" spans="1:7" x14ac:dyDescent="0.3">
      <c r="A9" s="4"/>
      <c r="B9" s="208" t="s">
        <v>227</v>
      </c>
      <c r="C9" s="267"/>
      <c r="D9" s="18" t="s">
        <v>198</v>
      </c>
      <c r="E9" s="4"/>
      <c r="F9" s="4"/>
    </row>
    <row r="10" spans="1:7" x14ac:dyDescent="0.3">
      <c r="A10" s="4"/>
      <c r="B10" s="266" t="s">
        <v>141</v>
      </c>
      <c r="C10" s="267"/>
      <c r="D10" s="16">
        <v>5211</v>
      </c>
      <c r="E10" s="4"/>
      <c r="F10" s="4"/>
    </row>
    <row r="11" spans="1:7" x14ac:dyDescent="0.3">
      <c r="A11" s="4"/>
      <c r="B11" s="266" t="s">
        <v>228</v>
      </c>
      <c r="C11" s="267"/>
      <c r="D11" s="16">
        <v>3959</v>
      </c>
      <c r="E11" s="4"/>
      <c r="F11" s="4"/>
    </row>
    <row r="12" spans="1:7" x14ac:dyDescent="0.3">
      <c r="A12" s="4"/>
      <c r="B12" s="266" t="s">
        <v>140</v>
      </c>
      <c r="C12" s="267"/>
      <c r="D12" s="16">
        <v>5217</v>
      </c>
      <c r="E12" s="4"/>
      <c r="F12" s="4"/>
    </row>
    <row r="13" spans="1:7" x14ac:dyDescent="0.3">
      <c r="A13" s="4"/>
      <c r="B13" s="266" t="s">
        <v>230</v>
      </c>
      <c r="C13" s="267"/>
      <c r="D13" s="16">
        <v>3962</v>
      </c>
      <c r="E13" s="4"/>
      <c r="F13" s="4"/>
    </row>
    <row r="14" spans="1:7" x14ac:dyDescent="0.3">
      <c r="A14" s="4"/>
      <c r="B14" s="266" t="s">
        <v>142</v>
      </c>
      <c r="C14" s="267"/>
      <c r="D14" s="16">
        <v>18850</v>
      </c>
      <c r="E14" s="4"/>
      <c r="F14" s="4"/>
    </row>
    <row r="15" spans="1:7" x14ac:dyDescent="0.3">
      <c r="A15" s="110"/>
      <c r="B15" s="208" t="s">
        <v>229</v>
      </c>
      <c r="C15" s="241"/>
      <c r="D15" s="17">
        <v>37199</v>
      </c>
      <c r="E15" s="4"/>
      <c r="F15" s="4"/>
    </row>
    <row r="16" spans="1:7" x14ac:dyDescent="0.3">
      <c r="A16" s="4"/>
      <c r="B16" s="266" t="s">
        <v>231</v>
      </c>
      <c r="C16" s="267"/>
      <c r="D16" s="16">
        <v>1983</v>
      </c>
      <c r="E16" s="4"/>
      <c r="F16" s="4"/>
      <c r="G16" s="29"/>
    </row>
    <row r="17" spans="1:6" x14ac:dyDescent="0.3">
      <c r="A17" s="4"/>
      <c r="B17" s="208" t="s">
        <v>232</v>
      </c>
      <c r="C17" s="241"/>
      <c r="D17" s="17">
        <v>39182</v>
      </c>
      <c r="E17" s="4"/>
      <c r="F17" s="4"/>
    </row>
    <row r="18" spans="1:6" x14ac:dyDescent="0.3">
      <c r="A18" s="4"/>
      <c r="B18" s="49"/>
      <c r="C18" s="49"/>
      <c r="D18" s="49"/>
      <c r="E18" s="4"/>
      <c r="F18" s="4"/>
    </row>
    <row r="19" spans="1:6" x14ac:dyDescent="0.3">
      <c r="A19" s="4"/>
      <c r="B19" s="49"/>
      <c r="C19" s="49"/>
      <c r="D19" s="49"/>
      <c r="E19" s="4"/>
      <c r="F19" s="4"/>
    </row>
    <row r="20" spans="1:6" x14ac:dyDescent="0.3">
      <c r="A20" s="4"/>
      <c r="B20" s="49"/>
      <c r="C20" s="49"/>
      <c r="D20" s="49"/>
      <c r="E20" s="4"/>
      <c r="F20" s="4"/>
    </row>
    <row r="21" spans="1:6" x14ac:dyDescent="0.3">
      <c r="A21" s="4"/>
      <c r="B21" s="49"/>
      <c r="C21" s="49"/>
      <c r="D21" s="49"/>
      <c r="E21" s="4"/>
      <c r="F21" s="4"/>
    </row>
    <row r="22" spans="1:6" x14ac:dyDescent="0.3">
      <c r="A22" s="4"/>
      <c r="B22" s="49"/>
      <c r="C22" s="49"/>
      <c r="D22" s="49"/>
      <c r="E22" s="4"/>
      <c r="F22" s="4"/>
    </row>
    <row r="23" spans="1:6" x14ac:dyDescent="0.3">
      <c r="A23" s="4"/>
      <c r="B23" s="49"/>
      <c r="C23" s="49"/>
      <c r="D23" s="49"/>
      <c r="E23" s="4"/>
      <c r="F23" s="4"/>
    </row>
    <row r="24" spans="1:6" x14ac:dyDescent="0.3">
      <c r="A24" s="4"/>
      <c r="B24" s="4"/>
      <c r="C24" s="4"/>
      <c r="D24" s="4"/>
      <c r="E24" s="4"/>
      <c r="F24" s="4"/>
    </row>
    <row r="25" spans="1:6" x14ac:dyDescent="0.3">
      <c r="A25" s="4"/>
      <c r="B25" s="4"/>
      <c r="C25" s="4"/>
      <c r="D25" s="4"/>
      <c r="E25" s="4"/>
      <c r="F25" s="4"/>
    </row>
    <row r="26" spans="1:6" x14ac:dyDescent="0.3">
      <c r="A26" s="4"/>
      <c r="B26" s="4"/>
      <c r="C26" s="4"/>
      <c r="D26" s="4"/>
      <c r="E26" s="4"/>
      <c r="F26" s="4"/>
    </row>
    <row r="27" spans="1:6" x14ac:dyDescent="0.3">
      <c r="A27" s="4"/>
      <c r="B27" s="4"/>
      <c r="C27" s="4"/>
      <c r="D27" s="4"/>
      <c r="E27" s="4"/>
      <c r="F27" s="4"/>
    </row>
    <row r="28" spans="1:6" x14ac:dyDescent="0.3">
      <c r="A28" s="4"/>
      <c r="B28" s="4"/>
      <c r="C28" s="4"/>
      <c r="D28" s="4"/>
      <c r="E28" s="4"/>
      <c r="F28" s="4"/>
    </row>
    <row r="29" spans="1:6" x14ac:dyDescent="0.3">
      <c r="A29" s="4"/>
      <c r="B29" s="4"/>
      <c r="C29" s="4"/>
      <c r="D29" s="4"/>
      <c r="E29" s="4"/>
      <c r="F29" s="4"/>
    </row>
    <row r="30" spans="1:6" x14ac:dyDescent="0.3">
      <c r="A30" s="4"/>
      <c r="B30" s="4"/>
      <c r="C30" s="4"/>
      <c r="D30" s="4"/>
      <c r="E30" s="4"/>
      <c r="F30" s="4"/>
    </row>
    <row r="31" spans="1:6" x14ac:dyDescent="0.3">
      <c r="A31" s="4"/>
      <c r="B31" s="4"/>
      <c r="C31" s="4"/>
      <c r="D31" s="4"/>
      <c r="E31" s="4"/>
      <c r="F31" s="4"/>
    </row>
  </sheetData>
  <mergeCells count="13">
    <mergeCell ref="B17:C17"/>
    <mergeCell ref="B16:C16"/>
    <mergeCell ref="A5:D5"/>
    <mergeCell ref="A2:D2"/>
    <mergeCell ref="B15:C15"/>
    <mergeCell ref="B14:C14"/>
    <mergeCell ref="B10:C10"/>
    <mergeCell ref="B8:C8"/>
    <mergeCell ref="B13:C13"/>
    <mergeCell ref="B11:C11"/>
    <mergeCell ref="B9:C9"/>
    <mergeCell ref="B12:C12"/>
    <mergeCell ref="B4:D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G15" sqref="G15"/>
    </sheetView>
  </sheetViews>
  <sheetFormatPr defaultRowHeight="14.4" x14ac:dyDescent="0.3"/>
  <cols>
    <col min="1" max="1" width="6" customWidth="1"/>
    <col min="2" max="2" width="20.33203125" customWidth="1"/>
    <col min="3" max="3" width="12.5546875" customWidth="1"/>
    <col min="4" max="4" width="13.33203125" customWidth="1"/>
    <col min="5" max="5" width="18.5546875" customWidth="1"/>
    <col min="6" max="6" width="23.88671875" customWidth="1"/>
    <col min="7" max="7" width="28.33203125" customWidth="1"/>
    <col min="8" max="8" width="6.44140625" customWidth="1"/>
  </cols>
  <sheetData>
    <row r="1" spans="1:8" x14ac:dyDescent="0.3">
      <c r="A1" s="270" t="s">
        <v>225</v>
      </c>
      <c r="B1" s="270"/>
      <c r="C1" s="270"/>
      <c r="D1" s="270"/>
      <c r="E1" s="270"/>
      <c r="F1" s="270"/>
      <c r="G1" s="270"/>
      <c r="H1" s="270"/>
    </row>
    <row r="2" spans="1:8" x14ac:dyDescent="0.3">
      <c r="G2" s="28"/>
    </row>
    <row r="3" spans="1:8" x14ac:dyDescent="0.3">
      <c r="A3" s="271" t="s">
        <v>233</v>
      </c>
      <c r="B3" s="271"/>
      <c r="C3" s="271"/>
      <c r="D3" s="271"/>
      <c r="E3" s="271"/>
      <c r="F3" s="271"/>
      <c r="G3" s="271"/>
      <c r="H3" s="271"/>
    </row>
    <row r="4" spans="1:8" x14ac:dyDescent="0.3">
      <c r="A4" s="272" t="s">
        <v>196</v>
      </c>
      <c r="B4" s="272"/>
      <c r="C4" s="272"/>
      <c r="D4" s="272"/>
      <c r="E4" s="272"/>
      <c r="F4" s="272"/>
      <c r="G4" s="272"/>
      <c r="H4" s="272"/>
    </row>
    <row r="5" spans="1:8" x14ac:dyDescent="0.3">
      <c r="A5" s="45"/>
      <c r="B5" s="45"/>
      <c r="C5" s="45"/>
      <c r="D5" s="45"/>
      <c r="E5" s="45"/>
      <c r="F5" s="45"/>
      <c r="G5" s="45"/>
      <c r="H5" s="45"/>
    </row>
    <row r="6" spans="1:8" x14ac:dyDescent="0.3">
      <c r="A6" s="45"/>
      <c r="B6" s="45"/>
      <c r="C6" s="45"/>
      <c r="D6" s="45"/>
      <c r="E6" s="45"/>
      <c r="F6" s="45"/>
      <c r="G6" s="45"/>
      <c r="H6" s="45"/>
    </row>
    <row r="7" spans="1:8" x14ac:dyDescent="0.3">
      <c r="A7" s="45"/>
      <c r="B7" s="45"/>
      <c r="C7" s="45"/>
      <c r="D7" s="45"/>
      <c r="E7" s="45"/>
      <c r="F7" s="45"/>
      <c r="G7" s="45"/>
      <c r="H7" s="45"/>
    </row>
    <row r="8" spans="1:8" x14ac:dyDescent="0.3">
      <c r="B8" s="18" t="s">
        <v>89</v>
      </c>
      <c r="C8" s="18" t="s">
        <v>151</v>
      </c>
      <c r="D8" s="18" t="s">
        <v>152</v>
      </c>
      <c r="E8" s="18" t="s">
        <v>148</v>
      </c>
      <c r="F8" s="18" t="s">
        <v>149</v>
      </c>
      <c r="G8" s="18" t="s">
        <v>150</v>
      </c>
    </row>
    <row r="9" spans="1:8" x14ac:dyDescent="0.3">
      <c r="B9" s="193" t="s">
        <v>86</v>
      </c>
      <c r="C9" s="195">
        <v>19135</v>
      </c>
      <c r="D9" s="195">
        <v>7203</v>
      </c>
      <c r="E9" s="195">
        <v>11932</v>
      </c>
      <c r="F9" s="193"/>
      <c r="G9" s="19" t="s">
        <v>295</v>
      </c>
    </row>
    <row r="10" spans="1:8" x14ac:dyDescent="0.3">
      <c r="B10" s="190"/>
      <c r="C10" s="194"/>
      <c r="D10" s="194"/>
      <c r="E10" s="194"/>
      <c r="F10" s="194"/>
      <c r="G10" s="24" t="s">
        <v>299</v>
      </c>
    </row>
    <row r="11" spans="1:8" x14ac:dyDescent="0.3">
      <c r="B11" s="24"/>
      <c r="C11" s="126"/>
      <c r="D11" s="126"/>
      <c r="E11" s="127"/>
      <c r="F11" s="126"/>
      <c r="G11" s="24" t="s">
        <v>296</v>
      </c>
    </row>
    <row r="12" spans="1:8" x14ac:dyDescent="0.3">
      <c r="B12" s="20"/>
      <c r="C12" s="128"/>
      <c r="D12" s="128"/>
      <c r="E12" s="128"/>
      <c r="F12" s="129"/>
      <c r="G12" s="20" t="s">
        <v>289</v>
      </c>
    </row>
    <row r="13" spans="1:8" x14ac:dyDescent="0.3">
      <c r="B13" s="125" t="s">
        <v>142</v>
      </c>
      <c r="C13" s="68">
        <v>66862</v>
      </c>
      <c r="D13" s="68">
        <v>67230</v>
      </c>
      <c r="E13" s="68"/>
      <c r="F13" s="25">
        <v>368</v>
      </c>
      <c r="G13" s="125" t="s">
        <v>291</v>
      </c>
    </row>
    <row r="14" spans="1:8" x14ac:dyDescent="0.3">
      <c r="B14" s="24" t="s">
        <v>178</v>
      </c>
      <c r="C14" s="126">
        <v>23434</v>
      </c>
      <c r="D14" s="126">
        <v>21385</v>
      </c>
      <c r="E14" s="126">
        <v>2049</v>
      </c>
      <c r="F14" s="197"/>
      <c r="G14" s="20" t="s">
        <v>290</v>
      </c>
    </row>
    <row r="15" spans="1:8" x14ac:dyDescent="0.3">
      <c r="B15" s="24"/>
      <c r="C15" s="126"/>
      <c r="D15" s="126"/>
      <c r="E15" s="126"/>
      <c r="F15" s="197"/>
      <c r="G15" s="20" t="s">
        <v>300</v>
      </c>
    </row>
    <row r="16" spans="1:8" x14ac:dyDescent="0.3">
      <c r="B16" s="125" t="s">
        <v>177</v>
      </c>
      <c r="C16" s="68">
        <v>28635</v>
      </c>
      <c r="D16" s="68">
        <v>38392</v>
      </c>
      <c r="E16" s="68"/>
      <c r="F16" s="68">
        <v>9757</v>
      </c>
      <c r="G16" s="125" t="s">
        <v>293</v>
      </c>
    </row>
    <row r="17" spans="2:7" x14ac:dyDescent="0.3">
      <c r="B17" s="19" t="s">
        <v>234</v>
      </c>
      <c r="C17" s="130">
        <v>38715</v>
      </c>
      <c r="D17" s="130">
        <v>41108</v>
      </c>
      <c r="E17" s="130"/>
      <c r="F17" s="130">
        <v>2393</v>
      </c>
      <c r="G17" s="125" t="s">
        <v>294</v>
      </c>
    </row>
    <row r="18" spans="2:7" x14ac:dyDescent="0.3">
      <c r="B18" s="19" t="s">
        <v>234</v>
      </c>
      <c r="C18" s="130"/>
      <c r="D18" s="130"/>
      <c r="E18" s="130"/>
      <c r="F18" s="130"/>
      <c r="G18" s="125" t="s">
        <v>292</v>
      </c>
    </row>
    <row r="19" spans="2:7" x14ac:dyDescent="0.3">
      <c r="B19" s="19" t="s">
        <v>278</v>
      </c>
      <c r="C19" s="130"/>
      <c r="D19" s="130">
        <v>1305</v>
      </c>
      <c r="E19" s="130"/>
      <c r="F19" s="130">
        <v>1305</v>
      </c>
      <c r="G19" s="125" t="s">
        <v>297</v>
      </c>
    </row>
    <row r="20" spans="2:7" x14ac:dyDescent="0.3">
      <c r="B20" s="125" t="s">
        <v>226</v>
      </c>
      <c r="C20" s="192">
        <v>901</v>
      </c>
      <c r="D20" s="130">
        <v>1059</v>
      </c>
      <c r="E20" s="192"/>
      <c r="F20" s="130">
        <v>158</v>
      </c>
      <c r="G20" s="191" t="s">
        <v>298</v>
      </c>
    </row>
    <row r="21" spans="2:7" x14ac:dyDescent="0.3">
      <c r="B21" s="198" t="s">
        <v>81</v>
      </c>
      <c r="C21" s="70">
        <v>177682</v>
      </c>
      <c r="D21" s="70">
        <v>177682</v>
      </c>
      <c r="E21" s="70">
        <v>13981</v>
      </c>
      <c r="F21" s="70">
        <v>13981</v>
      </c>
      <c r="G21" s="125"/>
    </row>
    <row r="22" spans="2:7" x14ac:dyDescent="0.3">
      <c r="B22" s="36"/>
      <c r="C22" s="34"/>
      <c r="D22" s="34"/>
      <c r="E22" s="34"/>
      <c r="F22" s="35"/>
      <c r="G22" s="34"/>
    </row>
    <row r="23" spans="2:7" x14ac:dyDescent="0.3">
      <c r="B23" s="33"/>
      <c r="C23" s="37"/>
      <c r="D23" s="37"/>
      <c r="E23" s="38"/>
      <c r="F23" s="38"/>
      <c r="G23" s="39"/>
    </row>
  </sheetData>
  <mergeCells count="3">
    <mergeCell ref="A1:H1"/>
    <mergeCell ref="A3:H3"/>
    <mergeCell ref="A4:H4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bevételek</vt:lpstr>
      <vt:lpstr>kiadások</vt:lpstr>
      <vt:lpstr>3.melléklet</vt:lpstr>
      <vt:lpstr>4.melléklet</vt:lpstr>
      <vt:lpstr>5.melléklet</vt:lpstr>
      <vt:lpstr>5a melléklet</vt:lpstr>
      <vt:lpstr>6.melléklet</vt:lpstr>
      <vt:lpstr>7.melléklet</vt:lpstr>
      <vt:lpstr>8.melléklet</vt:lpstr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Pápai Többcélú Kistérségi Társulás</dc:creator>
  <cp:lastModifiedBy>Takácsi Mobiliroda 01</cp:lastModifiedBy>
  <cp:lastPrinted>2014-03-25T14:34:36Z</cp:lastPrinted>
  <dcterms:created xsi:type="dcterms:W3CDTF">2009-01-19T13:48:24Z</dcterms:created>
  <dcterms:modified xsi:type="dcterms:W3CDTF">2014-03-26T07:10:41Z</dcterms:modified>
</cp:coreProperties>
</file>